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dmsmithonline.sharepoint.com/sites/Extranet/Projects/001-251260/Documents/01_Etapy Projektu/ETAP I (P1-P5)/EI.P4_Zestaw działań podstawowych i uzupełniających/Wersja wstępna/EI.P4_ZestawDzialan_ver05_20210319/EI.P4_ZestawDzialan_ver0520210319/"/>
    </mc:Choice>
  </mc:AlternateContent>
  <xr:revisionPtr revIDLastSave="141" documentId="13_ncr:1_{C82BFD43-9FD6-4ADE-88D9-1451698ADAD1}" xr6:coauthVersionLast="46" xr6:coauthVersionMax="46" xr10:uidLastSave="{0829295D-E4FD-4D4D-8060-19B21F7E0379}"/>
  <bookViews>
    <workbookView xWindow="30612" yWindow="-108" windowWidth="30936" windowHeight="16896" firstSheet="1" activeTab="1" xr2:uid="{00000000-000D-0000-FFFF-FFFF00000000}"/>
  </bookViews>
  <sheets>
    <sheet name="Wprowadzenie" sheetId="7" r:id="rId1"/>
    <sheet name="3_Katalog_jcwp_RWr" sheetId="10" r:id="rId2"/>
    <sheet name="Objaśnienia" sheetId="8" r:id="rId3"/>
  </sheets>
  <definedNames>
    <definedName name="_xlnm._FilterDatabase" localSheetId="1" hidden="1">'3_Katalog_jcwp_RWr'!$A$7:$DX$22</definedName>
    <definedName name="charakter_działań">#REF!</definedName>
    <definedName name="czas">#REF!</definedName>
    <definedName name="Grupa_działań">#REF!</definedName>
    <definedName name="Kategoria_działań">#REF!</definedName>
    <definedName name="kontynuowane">#REF!</definedName>
    <definedName name="obszar_oddziaływania">#REF!</definedName>
    <definedName name="_xlnm.Print_Area" localSheetId="1">'3_Katalog_jcwp_RWr'!$A$1:$DX$22</definedName>
    <definedName name="_xlnm.Print_Area" localSheetId="2">Objaśnienia!$A$1:$D$153</definedName>
    <definedName name="_xlnm.Print_Area" localSheetId="0">Wprowadzenie!$A$1:$L$35</definedName>
    <definedName name="ocena_ryzyka">#REF!</definedName>
    <definedName name="PLGW60001">#REF!</definedName>
    <definedName name="presja">#REF!</definedName>
    <definedName name="priorytet">#REF!</definedName>
    <definedName name="Rodzaj_działania">#REF!</definedName>
    <definedName name="rodzaj_presji">#REF!</definedName>
    <definedName name="RWr" localSheetId="1" hidden="1">'3_Katalog_jcwp_RWr'!$A$7:$DX$22</definedName>
    <definedName name="STAN_JCWPD">#REF!</definedName>
    <definedName name="tak_nie">#REF!</definedName>
    <definedName name="Typ_działania">#REF!</definedName>
    <definedName name="Typ_KTM">#REF!</definedName>
    <definedName name="wskaźnik">#REF!</definedName>
    <definedName name="zagrożona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T19" i="10" l="1"/>
  <c r="DD19" i="10"/>
  <c r="DC19" i="10"/>
  <c r="DB19" i="10"/>
  <c r="CS19" i="10"/>
  <c r="CT19" i="10" s="1"/>
  <c r="CL19" i="10"/>
  <c r="CG19" i="10"/>
  <c r="BZ19" i="10"/>
  <c r="CA19" i="10" s="1"/>
  <c r="BL19" i="10"/>
  <c r="BM19" i="10" s="1"/>
  <c r="BE19" i="10"/>
  <c r="DE19" i="10" l="1"/>
  <c r="DI19" i="10"/>
  <c r="DG19" i="10"/>
  <c r="BF19" i="10"/>
  <c r="DF19" i="10"/>
  <c r="DH19" i="10" l="1"/>
</calcChain>
</file>

<file path=xl/sharedStrings.xml><?xml version="1.0" encoding="utf-8"?>
<sst xmlns="http://schemas.openxmlformats.org/spreadsheetml/2006/main" count="1537" uniqueCount="681">
  <si>
    <t>EIP4_Katalog działań_jcwp</t>
  </si>
  <si>
    <t>Umowa nr KZGW/KZP/2020/090 z dnia 12.08.2020</t>
  </si>
  <si>
    <t>Katalog działań_jcwp</t>
  </si>
  <si>
    <t>Zawartość arkusza:</t>
  </si>
  <si>
    <t>nazwa arkusza</t>
  </si>
  <si>
    <t>zawartość</t>
  </si>
  <si>
    <t>Wprowadzenie</t>
  </si>
  <si>
    <t>Arkusz wprowadzenia</t>
  </si>
  <si>
    <t>Katalog_jcwp_RW</t>
  </si>
  <si>
    <t>Katalog działań dla jednolitych części wód powierzchniowych rzecznych</t>
  </si>
  <si>
    <t>Katalog_jcwp_LW</t>
  </si>
  <si>
    <t>Katalog działań dla jednolitych części wód powierzchniowych jeziornych</t>
  </si>
  <si>
    <t>Katalog_jcwp_RWr</t>
  </si>
  <si>
    <t>Katalog działań dla jednolitych części wód powierzchniowych zbiornikowych</t>
  </si>
  <si>
    <t>Katalog_jcwp_TWCW</t>
  </si>
  <si>
    <t>Katalog działań dla jednolitych części wód powierzchniowych przejściowych i przybrzeżnych</t>
  </si>
  <si>
    <t>Katalog_jcwpd</t>
  </si>
  <si>
    <t>Katalog działań dla jednolitych części wód podziemnych</t>
  </si>
  <si>
    <t>Objaśnienia</t>
  </si>
  <si>
    <t>Objaśnienia zastosowanych skrótów w Katalogu</t>
  </si>
  <si>
    <t>EIP4_Katalog działań_jcwp_RWr_ver05</t>
  </si>
  <si>
    <t>Katalog działań  dla jcwp zbiornikowych (RWr) - informacje o działaniu</t>
  </si>
  <si>
    <t>Kod i nazwa działania wg KE (Główne rodzaje środków)</t>
  </si>
  <si>
    <t>Odziaływanie na presje znaczące (oznaczenia kodowe)</t>
  </si>
  <si>
    <t>Skuteczność działania w odniesieniu do presji znaczącej</t>
  </si>
  <si>
    <t>Skuteczność działania w kontekście poprawy elementów biologicznych</t>
  </si>
  <si>
    <t>Skutki społeczno – gospodarcze</t>
  </si>
  <si>
    <t>Ocena skuteczności działań w ramach nowe</t>
  </si>
  <si>
    <t>Źródło pochodzenia działania</t>
  </si>
  <si>
    <t>Ocena punktowa</t>
  </si>
  <si>
    <t>Warunki uzupełniające</t>
  </si>
  <si>
    <t>Analiza efektywności kosztowej w odniesieniu do presji</t>
  </si>
  <si>
    <t>Źródła finansowania</t>
  </si>
  <si>
    <t>Fizykochemiczne</t>
  </si>
  <si>
    <t>Chemiczne</t>
  </si>
  <si>
    <t>Hydromorfologiczne</t>
  </si>
  <si>
    <t>Znaczące presje hydromorfologiczne</t>
  </si>
  <si>
    <t>Znaczące presje ilościowe</t>
  </si>
  <si>
    <t>Znaczące presje fizykochemiczne</t>
  </si>
  <si>
    <t>Znaczące presje chemiczne</t>
  </si>
  <si>
    <r>
      <t xml:space="preserve">Liczba presji
</t>
    </r>
    <r>
      <rPr>
        <i/>
        <sz val="10"/>
        <rFont val="Calibri"/>
        <family val="2"/>
        <charset val="238"/>
      </rPr>
      <t>KOLUMNA POMOCNICZA</t>
    </r>
  </si>
  <si>
    <t>Miara skuteczności działania na stan jakościowy jcwp
KOLUMNA POMOCNICZA</t>
  </si>
  <si>
    <t>Presje skumulowane</t>
  </si>
  <si>
    <t>Warunki morfologiczne</t>
  </si>
  <si>
    <t>HIR</t>
  </si>
  <si>
    <t>Bilans pobór-zrzut</t>
  </si>
  <si>
    <t>Znaczące presje skumulowane</t>
  </si>
  <si>
    <r>
      <t xml:space="preserve">Liczba presji
</t>
    </r>
    <r>
      <rPr>
        <b/>
        <i/>
        <sz val="10"/>
        <rFont val="Calibri"/>
        <family val="2"/>
        <charset val="238"/>
        <scheme val="minor"/>
      </rPr>
      <t>KOLUMNA POMOCNICZA</t>
    </r>
  </si>
  <si>
    <r>
      <t xml:space="preserve">Miara skuteczności działania na presje skumulowane
</t>
    </r>
    <r>
      <rPr>
        <b/>
        <i/>
        <sz val="10"/>
        <rFont val="Calibri"/>
        <family val="2"/>
        <charset val="238"/>
        <scheme val="minor"/>
      </rPr>
      <t>KOLUMNA POMOCNICZA</t>
    </r>
  </si>
  <si>
    <t>Substancje chemiczne</t>
  </si>
  <si>
    <t>Suma chemia</t>
  </si>
  <si>
    <t>Wskaźniki biologiczne</t>
  </si>
  <si>
    <t>Lp.</t>
  </si>
  <si>
    <t>Kategoria działań IIaPGW</t>
  </si>
  <si>
    <t>Kod IIaPGW</t>
  </si>
  <si>
    <t>Grupa działań / Nazwa grupy</t>
  </si>
  <si>
    <t>Numer działania</t>
  </si>
  <si>
    <t>Nazwa działania</t>
  </si>
  <si>
    <t>Opis działania</t>
  </si>
  <si>
    <t xml:space="preserve">Zastosowanie </t>
  </si>
  <si>
    <t>Działanie podstawowe/działanie uzupełniające</t>
  </si>
  <si>
    <t>Podstawa prawna działania</t>
  </si>
  <si>
    <t>Jednostka odpowiedzialna za realizację</t>
  </si>
  <si>
    <t>Jednostka odpowiedzialna za sprawozdawczość</t>
  </si>
  <si>
    <r>
      <t xml:space="preserve">GRŚ1
  </t>
    </r>
    <r>
      <rPr>
        <sz val="8"/>
        <rFont val="Calibri"/>
        <family val="2"/>
        <charset val="238"/>
      </rPr>
      <t>Budowa lub modernizacja oczyszczalni ścieków</t>
    </r>
  </si>
  <si>
    <r>
      <t xml:space="preserve">GRŚ2 
</t>
    </r>
    <r>
      <rPr>
        <sz val="8"/>
        <rFont val="Calibri"/>
        <family val="2"/>
        <charset val="238"/>
      </rPr>
      <t>Ograniczenie zanieczyszczenia substancjami biogennymi pochodzącego z rolnictwa</t>
    </r>
  </si>
  <si>
    <r>
      <t xml:space="preserve">GRŚ3  
</t>
    </r>
    <r>
      <rPr>
        <sz val="8"/>
        <rFont val="Calibri"/>
        <family val="2"/>
        <charset val="238"/>
      </rPr>
      <t>Ograniczenie zanieczyszczenia pestycydami pochodzącymi z rolnictwa</t>
    </r>
  </si>
  <si>
    <r>
      <t xml:space="preserve">GRŚ4 
</t>
    </r>
    <r>
      <rPr>
        <sz val="8"/>
        <rFont val="Calibri"/>
        <family val="2"/>
        <charset val="238"/>
      </rPr>
      <t>Rekultywacja terenów zanieczyszczonych (zanieczyszczenia historyczne, w tym osady, wody podziemne, gleba)</t>
    </r>
  </si>
  <si>
    <r>
      <t xml:space="preserve">GRŚ5 
</t>
    </r>
    <r>
      <rPr>
        <sz val="8"/>
        <rFont val="Calibri"/>
        <family val="2"/>
        <charset val="238"/>
      </rPr>
      <t>Zwiększanie ciągłości biologicznej i morfologicznej (np. tworzenie przepławek, rozbiórka starych tam)</t>
    </r>
  </si>
  <si>
    <r>
      <t xml:space="preserve">GRŚ6  
</t>
    </r>
    <r>
      <rPr>
        <sz val="8"/>
        <rFont val="Calibri"/>
        <family val="2"/>
        <charset val="238"/>
      </rPr>
      <t>Poprawa warunków hydromorfologicznych jednolitych części wód o charakterze innym niż ciągłość</t>
    </r>
  </si>
  <si>
    <r>
      <t xml:space="preserve">GRŚ7  
</t>
    </r>
    <r>
      <rPr>
        <sz val="8"/>
        <rFont val="Calibri"/>
        <family val="2"/>
        <charset val="238"/>
      </rPr>
      <t>Usprawnienia w zakresie reżimów przepływu i/lub ustalenie przepływów środowiskowych</t>
    </r>
  </si>
  <si>
    <r>
      <t xml:space="preserve">GRŚ8  
</t>
    </r>
    <r>
      <rPr>
        <sz val="8"/>
        <rFont val="Calibri"/>
        <family val="2"/>
        <charset val="238"/>
      </rPr>
      <t>Efektywna gospodarka wodna, środki techniczne na potrzeby nawadniania, przemysłu, energetyki i gospodarstw domowych</t>
    </r>
  </si>
  <si>
    <r>
      <t xml:space="preserve">GRŚ12 
 </t>
    </r>
    <r>
      <rPr>
        <sz val="8"/>
        <rFont val="Calibri"/>
        <family val="2"/>
        <charset val="238"/>
      </rPr>
      <t>Usługi doradcze w zakresie rolnictwa</t>
    </r>
  </si>
  <si>
    <r>
      <t xml:space="preserve">GRŚ14 
</t>
    </r>
    <r>
      <rPr>
        <sz val="8"/>
        <rFont val="Calibri"/>
        <family val="2"/>
        <charset val="238"/>
      </rPr>
      <t>Badania, rozwój bazy wiedzy w celu ograniczenia niepewności</t>
    </r>
  </si>
  <si>
    <r>
      <t xml:space="preserve">GRŚ15  
</t>
    </r>
    <r>
      <rPr>
        <sz val="8"/>
        <rFont val="Calibri"/>
        <family val="2"/>
        <charset val="238"/>
      </rPr>
      <t>Środki na rzecz stopniowego wyeliminowania emisji, zrzutów i strat priorytetowych substancji</t>
    </r>
  </si>
  <si>
    <r>
      <t xml:space="preserve">GRŚ17 
</t>
    </r>
    <r>
      <rPr>
        <sz val="8"/>
        <rFont val="Calibri"/>
        <family val="2"/>
        <charset val="238"/>
      </rPr>
      <t>Środki na rzecz zmniejszenia osadu z erozji gleby i spływu powierzchniowego</t>
    </r>
  </si>
  <si>
    <r>
      <t xml:space="preserve">GRŚ19 
</t>
    </r>
    <r>
      <rPr>
        <sz val="8"/>
        <rFont val="Calibri"/>
        <family val="2"/>
        <charset val="238"/>
      </rPr>
      <t>Środki na rzecz zapobiegania niekorzystnemu oddziaływaniu rekreacji, w tym wędkarstwa lub kontrolowania tego wpływu</t>
    </r>
  </si>
  <si>
    <r>
      <t xml:space="preserve">GRŚ20  
</t>
    </r>
    <r>
      <rPr>
        <sz val="8"/>
        <rFont val="Calibri"/>
        <family val="2"/>
        <charset val="238"/>
      </rPr>
      <t>Środki na rzecz zapobiegania niekorzystnemu oddziaływaniu rybołówstwa i innego rodzaju eksploatacji/usuwania zwierząt i roślin lub kontrolowania tego wpływu</t>
    </r>
  </si>
  <si>
    <r>
      <t xml:space="preserve">GRŚ21  
</t>
    </r>
    <r>
      <rPr>
        <sz val="8"/>
        <rFont val="Calibri"/>
        <family val="2"/>
        <charset val="238"/>
      </rPr>
      <t>Środki na rzecz zapobiegania wprowadzaniu lub kontroli wprowadzania zanieczyszczeń z obszarów miejskich, transportu i wybudowanej infrastruktury</t>
    </r>
  </si>
  <si>
    <r>
      <t xml:space="preserve">GRŚ22  
</t>
    </r>
    <r>
      <rPr>
        <sz val="8"/>
        <rFont val="Calibri"/>
        <family val="2"/>
        <charset val="238"/>
      </rPr>
      <t>Środki na rzecz zapobiegania lub kontroli wprowadzania zanieczyszczeń z leśnictwa</t>
    </r>
  </si>
  <si>
    <r>
      <t xml:space="preserve">GRŚ23 
</t>
    </r>
    <r>
      <rPr>
        <sz val="8"/>
        <rFont val="Calibri"/>
        <family val="2"/>
        <charset val="238"/>
      </rPr>
      <t xml:space="preserve">Środki w zakresie naturalnego potencjału retencyjnego </t>
    </r>
  </si>
  <si>
    <r>
      <t xml:space="preserve">GRŚ24
</t>
    </r>
    <r>
      <rPr>
        <sz val="8"/>
        <rFont val="Calibri"/>
        <family val="2"/>
        <charset val="238"/>
      </rPr>
      <t>Adaptacja do zmian klimatu</t>
    </r>
  </si>
  <si>
    <r>
      <t xml:space="preserve">GRŚ99
</t>
    </r>
    <r>
      <rPr>
        <sz val="8"/>
        <rFont val="Calibri"/>
        <family val="2"/>
        <charset val="238"/>
      </rPr>
      <t>Inny główny rodzaj środków    zgłoszonych w ramach programu środków</t>
    </r>
  </si>
  <si>
    <t>P</t>
  </si>
  <si>
    <t>RRD</t>
  </si>
  <si>
    <t>RO</t>
  </si>
  <si>
    <t>RDEP</t>
  </si>
  <si>
    <t>RRL</t>
  </si>
  <si>
    <t>N</t>
  </si>
  <si>
    <r>
      <t xml:space="preserve">RH
</t>
    </r>
    <r>
      <rPr>
        <b/>
        <sz val="8"/>
        <rFont val="Calibri"/>
        <family val="2"/>
        <charset val="238"/>
        <scheme val="minor"/>
      </rPr>
      <t>z</t>
    </r>
    <r>
      <rPr>
        <sz val="8"/>
        <rFont val="Calibri"/>
        <family val="2"/>
        <charset val="238"/>
        <scheme val="minor"/>
      </rPr>
      <t>naczące antropogeniczne zaburzenie reżimu hydrologicznego (wsk. A, Ca, WEI, CC,EC)</t>
    </r>
  </si>
  <si>
    <r>
      <t xml:space="preserve">WM
</t>
    </r>
    <r>
      <rPr>
        <sz val="8"/>
        <rFont val="Calibri"/>
        <family val="2"/>
        <charset val="238"/>
        <scheme val="minor"/>
      </rPr>
      <t>znaczące zmiany morfologiczne (wsk. B, Eb, Ed)</t>
    </r>
    <r>
      <rPr>
        <b/>
        <sz val="10"/>
        <rFont val="Calibri"/>
        <family val="2"/>
        <charset val="238"/>
        <scheme val="minor"/>
      </rPr>
      <t xml:space="preserve"> </t>
    </r>
  </si>
  <si>
    <r>
      <t xml:space="preserve">BP
</t>
    </r>
    <r>
      <rPr>
        <sz val="9"/>
        <rFont val="Calibri"/>
        <family val="2"/>
        <charset val="238"/>
      </rPr>
      <t>budowle piętrzące</t>
    </r>
  </si>
  <si>
    <r>
      <t xml:space="preserve">DC 
</t>
    </r>
    <r>
      <rPr>
        <sz val="8"/>
        <rFont val="Calibri"/>
        <family val="2"/>
        <charset val="238"/>
        <scheme val="minor"/>
      </rPr>
      <t>istotna zmiana morfologiczna (wsk. DC)</t>
    </r>
  </si>
  <si>
    <t>Antropogeniczne przekształcenie przepływu</t>
  </si>
  <si>
    <t>Budowle piętrzące</t>
  </si>
  <si>
    <t>Pobór</t>
  </si>
  <si>
    <t>Zrzut</t>
  </si>
  <si>
    <t>Rozproszone 
(rolnictwo i depozycja atmosferyczna)</t>
  </si>
  <si>
    <t>Punktowe przemysłowe i komunalne</t>
  </si>
  <si>
    <t>Rozproszone 
(odpływ miejski)</t>
  </si>
  <si>
    <t xml:space="preserve">Rozproszone 
(rozwój obszarów zurbanizowanych, turystyka, transport, odpływ z miasta) </t>
  </si>
  <si>
    <t>Rozproszone 
(depozycja atmosferyczna)</t>
  </si>
  <si>
    <t>Rozproszone 
(rolnictwo, leśnictwo)</t>
  </si>
  <si>
    <t>Punktowe przemysłowe, komunalne i odcieki ze składowisk</t>
  </si>
  <si>
    <t>Źródło nieznane 
(substancje zakazane w produkcji/stosowaniu)</t>
  </si>
  <si>
    <t>Skutki zmian klimatu - skutki suszy</t>
  </si>
  <si>
    <t>Presje na stan ilościowy wód podziemnych</t>
  </si>
  <si>
    <t>Zbiornikowe</t>
  </si>
  <si>
    <t>Prace utrzymaniowe</t>
  </si>
  <si>
    <t xml:space="preserve">Inne/ zlewniowe * ryzyko zaniku przepływu </t>
  </si>
  <si>
    <r>
      <t xml:space="preserve">PPH6
</t>
    </r>
    <r>
      <rPr>
        <sz val="9"/>
        <rFont val="Calibri"/>
        <family val="2"/>
        <charset val="238"/>
      </rPr>
      <t>wskaźnik obwałowań</t>
    </r>
  </si>
  <si>
    <r>
      <t xml:space="preserve">PPH4
</t>
    </r>
    <r>
      <rPr>
        <sz val="9"/>
        <rFont val="Calibri"/>
        <family val="2"/>
        <charset val="238"/>
      </rPr>
      <t>wskaźnik budowli regulacyjnych</t>
    </r>
  </si>
  <si>
    <r>
      <t xml:space="preserve">PPH5
</t>
    </r>
    <r>
      <rPr>
        <sz val="9"/>
        <rFont val="Calibri"/>
        <family val="2"/>
        <charset val="238"/>
      </rPr>
      <t>wskaźnik obiektów mostowych i przepraw</t>
    </r>
  </si>
  <si>
    <r>
      <t xml:space="preserve">WTR
</t>
    </r>
    <r>
      <rPr>
        <sz val="9"/>
        <rFont val="Calibri"/>
        <family val="2"/>
        <charset val="238"/>
      </rPr>
      <t>wskaźnik</t>
    </r>
  </si>
  <si>
    <r>
      <t xml:space="preserve">HIR
</t>
    </r>
    <r>
      <rPr>
        <sz val="9"/>
        <rFont val="Calibri"/>
        <family val="2"/>
        <charset val="238"/>
      </rPr>
      <t>wskaźnik</t>
    </r>
  </si>
  <si>
    <t>Skutki zmian klimatu - susza</t>
  </si>
  <si>
    <t>Inne/ zlewniowe</t>
  </si>
  <si>
    <t>Wskaźniki warunków biogennych - azot amonowy, azotanowy i ogólny</t>
  </si>
  <si>
    <t>Wskaźniki warunków biogennych - fosfor ogólny i fosforanowy</t>
  </si>
  <si>
    <t>Wskaźniki warunków tlenowych i zanieczyszczeń organicznych - BZT5, tlen rozpuszczony i OWO</t>
  </si>
  <si>
    <t>Wskaźnik zasolenia - przewodność</t>
  </si>
  <si>
    <t>Wskaźniki specyficznych syntetycznych i niesyntetycznych substancji zanieczyszczających (w tym Zn i Cu)</t>
  </si>
  <si>
    <t>Suma fizykochemia</t>
  </si>
  <si>
    <t>WWA (w tym fluoranten)</t>
  </si>
  <si>
    <t>Metale ciężkie</t>
  </si>
  <si>
    <t>Środki ochrony roślin (dozwolone i zakazane)</t>
  </si>
  <si>
    <t>Pozostałe związki organiczne (dozwolone i zakazane)</t>
  </si>
  <si>
    <r>
      <t xml:space="preserve">IO
</t>
    </r>
    <r>
      <rPr>
        <sz val="9"/>
        <rFont val="Calibri"/>
        <family val="2"/>
        <charset val="238"/>
      </rPr>
      <t>wskaźnik Indeks Okrzemkowy z monitoringu</t>
    </r>
  </si>
  <si>
    <r>
      <t xml:space="preserve">IFPL
</t>
    </r>
    <r>
      <rPr>
        <sz val="9"/>
        <rFont val="Calibri"/>
        <family val="2"/>
        <charset val="238"/>
      </rPr>
      <t>wskaźnik Multimetryczny Indeks Fitoplanktonowy z monitoringu</t>
    </r>
  </si>
  <si>
    <r>
      <t xml:space="preserve">MIR
</t>
    </r>
    <r>
      <rPr>
        <sz val="9"/>
        <rFont val="Calibri"/>
        <family val="2"/>
        <charset val="238"/>
      </rPr>
      <t>wskaźnik Makrofitowy Indeks Rzeczny z monitoringu</t>
    </r>
  </si>
  <si>
    <r>
      <t xml:space="preserve">MMI PL
</t>
    </r>
    <r>
      <rPr>
        <sz val="9"/>
        <rFont val="Calibri"/>
        <family val="2"/>
        <charset val="238"/>
      </rPr>
      <t>wskaźnik Polski Wielometryczny Wskaźnik Stanu Ekologicznego Rzek z monitoringu</t>
    </r>
  </si>
  <si>
    <r>
      <t xml:space="preserve">EFI
</t>
    </r>
    <r>
      <rPr>
        <sz val="10"/>
        <rFont val="Calibri"/>
        <family val="2"/>
        <charset val="238"/>
      </rPr>
      <t xml:space="preserve"> wskaźnik</t>
    </r>
  </si>
  <si>
    <t>Wskaźnik D</t>
  </si>
  <si>
    <r>
      <t xml:space="preserve">Na ile elementów biologicznych działa
</t>
    </r>
    <r>
      <rPr>
        <b/>
        <i/>
        <sz val="10"/>
        <rFont val="Calibri"/>
        <family val="2"/>
        <charset val="238"/>
      </rPr>
      <t>KOLUMNA POMOCNICZA</t>
    </r>
  </si>
  <si>
    <r>
      <t xml:space="preserve">Miara skuteczności działania na elementy biologiczne
</t>
    </r>
    <r>
      <rPr>
        <b/>
        <i/>
        <sz val="10"/>
        <rFont val="Calibri"/>
        <family val="2"/>
        <charset val="238"/>
      </rPr>
      <t>KOLUMNA POMOCNICZA</t>
    </r>
  </si>
  <si>
    <t>Korzyści społeczno-gospodarcze</t>
  </si>
  <si>
    <t>Koszty społeczno-gospodarcze</t>
  </si>
  <si>
    <t>Katalog interesariuszy</t>
  </si>
  <si>
    <t>Wskaźniki do oceny skuteczności działań 
(ocena skuteczności - propozycja)</t>
  </si>
  <si>
    <t>Częstotliwość wykonywania ocen</t>
  </si>
  <si>
    <t>Źródło pochodzenia działania - Plan/Program 
(dla działań ujętych w istniejących planach/programach)</t>
  </si>
  <si>
    <t>Wynik ekspertyzy naukowej (dla działań nowych, nie ujętych w istniejących planach/programach)</t>
  </si>
  <si>
    <t>Suma punktów - presje znaczące</t>
  </si>
  <si>
    <t>Suma punktów - znaczące presje skumulowane</t>
  </si>
  <si>
    <t>Suma punktów - poprawa elementów biologicznych</t>
  </si>
  <si>
    <t>Suma punktów</t>
  </si>
  <si>
    <t>Sumaryczna liczba presji łagodzonych w wyniku działania</t>
  </si>
  <si>
    <t>Możliwa maksymalna wartość punktowa dla działań w odniesieniu do presji, na które działania są ukierunkowane</t>
  </si>
  <si>
    <t>Ocena
% wartości max</t>
  </si>
  <si>
    <t>Suma punktów - skuteczność działania w kontekście zmian klimatycznych</t>
  </si>
  <si>
    <t>Ocena przestrzennego zasięgu działania</t>
  </si>
  <si>
    <t>Szacowany czas potrzebny na osiągnięcie skutecznego efektu</t>
  </si>
  <si>
    <t>Wskazanie synergii z jcwpd</t>
  </si>
  <si>
    <t>Współczynnik waloryzacji wskaźnika skuteczności w odnieseniu do obszarów chronionych</t>
  </si>
  <si>
    <t>Rodzaj działania (techniczne/nietechniczne)</t>
  </si>
  <si>
    <t>Ilościowe określenie zakresu rzeczowego działania</t>
  </si>
  <si>
    <t>Jednostka, w której wyrażony został zakres ilościowy działania</t>
  </si>
  <si>
    <r>
      <t xml:space="preserve">Ks1
</t>
    </r>
    <r>
      <rPr>
        <sz val="9"/>
        <rFont val="Calibri"/>
        <family val="2"/>
        <charset val="238"/>
        <scheme val="minor"/>
      </rPr>
      <t>wskaźnik skuteczności (cele RDW)</t>
    </r>
  </si>
  <si>
    <r>
      <t xml:space="preserve">Ks2
</t>
    </r>
    <r>
      <rPr>
        <sz val="9"/>
        <rFont val="Calibri"/>
        <family val="2"/>
        <charset val="238"/>
        <scheme val="minor"/>
      </rPr>
      <t>wskaźnik skuteczności (cele obszarów chronionych)</t>
    </r>
  </si>
  <si>
    <r>
      <t xml:space="preserve">Ks3
</t>
    </r>
    <r>
      <rPr>
        <sz val="9"/>
        <rFont val="Calibri"/>
        <family val="2"/>
        <charset val="238"/>
        <scheme val="minor"/>
      </rPr>
      <t>wskaźnik skuteczności  (zmiany klimatu)</t>
    </r>
  </si>
  <si>
    <r>
      <t xml:space="preserve">Ks 
</t>
    </r>
    <r>
      <rPr>
        <sz val="10"/>
        <rFont val="Calibri"/>
        <family val="2"/>
        <charset val="238"/>
        <scheme val="minor"/>
      </rPr>
      <t>suma</t>
    </r>
  </si>
  <si>
    <r>
      <t xml:space="preserve">Kr
</t>
    </r>
    <r>
      <rPr>
        <sz val="9"/>
        <rFont val="Calibri"/>
        <family val="2"/>
        <charset val="238"/>
        <scheme val="minor"/>
      </rPr>
      <t>wskażnik realności</t>
    </r>
  </si>
  <si>
    <r>
      <t xml:space="preserve">Liczba presji
</t>
    </r>
    <r>
      <rPr>
        <sz val="9"/>
        <rFont val="Calibri"/>
        <family val="2"/>
        <charset val="238"/>
      </rPr>
      <t>redukcja liczby presji</t>
    </r>
  </si>
  <si>
    <t>Czas osiągnięcia efektu</t>
  </si>
  <si>
    <t>Kategoria działań</t>
  </si>
  <si>
    <t>Indywidualny kod grupy działań
RWrC _ presje skumulowane
RWrP _ presje chemiczne, fizykochemiczne
RWrHM _ presje hydromorfologiczne</t>
  </si>
  <si>
    <t>Grupa działań</t>
  </si>
  <si>
    <t>Indywidualny numer działania w danej grupie działań zgodnie z kodem IIaPGW</t>
  </si>
  <si>
    <t>Zastosowanie działania</t>
  </si>
  <si>
    <t>Wskazanie rodzaju działania</t>
  </si>
  <si>
    <t>Wskazanie podstawy prawnej</t>
  </si>
  <si>
    <t>Wskazanie jednostki odpowiedzialnej za realizację</t>
  </si>
  <si>
    <t>Wskazanie jednostki odpowiedzialnej za sprawozdawczość</t>
  </si>
  <si>
    <r>
      <t xml:space="preserve">Kod UE (KLM)
</t>
    </r>
    <r>
      <rPr>
        <b/>
        <i/>
        <sz val="8"/>
        <rFont val="Calibri"/>
        <family val="2"/>
        <charset val="238"/>
        <scheme val="minor"/>
      </rPr>
      <t>TAK</t>
    </r>
    <r>
      <rPr>
        <i/>
        <sz val="8"/>
        <rFont val="Calibri"/>
        <family val="2"/>
        <charset val="238"/>
        <scheme val="minor"/>
      </rPr>
      <t xml:space="preserve"> - kod dotyczy danej jcw
</t>
    </r>
    <r>
      <rPr>
        <b/>
        <i/>
        <sz val="8"/>
        <rFont val="Calibri"/>
        <family val="2"/>
        <charset val="238"/>
        <scheme val="minor"/>
      </rPr>
      <t>nd</t>
    </r>
    <r>
      <rPr>
        <i/>
        <sz val="8"/>
        <rFont val="Calibri"/>
        <family val="2"/>
        <charset val="238"/>
        <scheme val="minor"/>
      </rPr>
      <t>. - kod nie dotyczy</t>
    </r>
  </si>
  <si>
    <r>
      <rPr>
        <b/>
        <i/>
        <sz val="8"/>
        <rFont val="Calibri"/>
        <family val="2"/>
        <charset val="238"/>
        <scheme val="minor"/>
      </rPr>
      <t>P</t>
    </r>
    <r>
      <rPr>
        <i/>
        <sz val="8"/>
        <rFont val="Calibri"/>
        <family val="2"/>
        <charset val="238"/>
        <scheme val="minor"/>
      </rPr>
      <t xml:space="preserve"> - punktowe przemysłowe i komunalne
</t>
    </r>
    <r>
      <rPr>
        <b/>
        <i/>
        <sz val="8"/>
        <rFont val="Calibri"/>
        <family val="2"/>
        <charset val="238"/>
        <scheme val="minor"/>
      </rPr>
      <t>nd</t>
    </r>
    <r>
      <rPr>
        <i/>
        <sz val="8"/>
        <rFont val="Calibri"/>
        <family val="2"/>
        <charset val="238"/>
        <scheme val="minor"/>
      </rPr>
      <t xml:space="preserve">. - nie dotyczy 
</t>
    </r>
    <r>
      <rPr>
        <b/>
        <i/>
        <sz val="8"/>
        <rFont val="Calibri"/>
        <family val="2"/>
        <charset val="238"/>
        <scheme val="minor"/>
      </rPr>
      <t>Brak możliwości określenia na poziomie katalogu</t>
    </r>
  </si>
  <si>
    <r>
      <rPr>
        <b/>
        <i/>
        <sz val="8"/>
        <rFont val="Calibri"/>
        <family val="2"/>
        <charset val="238"/>
        <scheme val="minor"/>
      </rPr>
      <t>RRD</t>
    </r>
    <r>
      <rPr>
        <i/>
        <sz val="8"/>
        <rFont val="Calibri"/>
        <family val="2"/>
        <charset val="238"/>
        <scheme val="minor"/>
      </rPr>
      <t xml:space="preserve"> - rozproszone (rolnictwo i depozycja atmosferyczna)
</t>
    </r>
    <r>
      <rPr>
        <b/>
        <i/>
        <sz val="8"/>
        <rFont val="Calibri"/>
        <family val="2"/>
        <charset val="238"/>
        <scheme val="minor"/>
      </rPr>
      <t>nd.</t>
    </r>
    <r>
      <rPr>
        <i/>
        <sz val="8"/>
        <rFont val="Calibri"/>
        <family val="2"/>
        <charset val="238"/>
        <scheme val="minor"/>
      </rPr>
      <t xml:space="preserve"> - nie dotyczy 
</t>
    </r>
    <r>
      <rPr>
        <b/>
        <i/>
        <sz val="8"/>
        <rFont val="Calibri"/>
        <family val="2"/>
        <charset val="238"/>
        <scheme val="minor"/>
      </rPr>
      <t>Brak możliwości określenia na poziomie katalogu</t>
    </r>
  </si>
  <si>
    <r>
      <rPr>
        <b/>
        <i/>
        <sz val="8"/>
        <rFont val="Calibri"/>
        <family val="2"/>
        <charset val="238"/>
        <scheme val="minor"/>
      </rPr>
      <t>RO</t>
    </r>
    <r>
      <rPr>
        <i/>
        <sz val="8"/>
        <rFont val="Calibri"/>
        <family val="2"/>
        <charset val="238"/>
        <scheme val="minor"/>
      </rPr>
      <t xml:space="preserve"> - rozproszone (odpływ miejski)
</t>
    </r>
    <r>
      <rPr>
        <b/>
        <i/>
        <sz val="8"/>
        <rFont val="Calibri"/>
        <family val="2"/>
        <charset val="238"/>
        <scheme val="minor"/>
      </rPr>
      <t>nd.</t>
    </r>
    <r>
      <rPr>
        <i/>
        <sz val="8"/>
        <rFont val="Calibri"/>
        <family val="2"/>
        <charset val="238"/>
        <scheme val="minor"/>
      </rPr>
      <t xml:space="preserve"> - nie dotyczy 
</t>
    </r>
    <r>
      <rPr>
        <b/>
        <i/>
        <sz val="8"/>
        <rFont val="Calibri"/>
        <family val="2"/>
        <charset val="238"/>
        <scheme val="minor"/>
      </rPr>
      <t>Brak możliwości określenia na poziomie katalogu</t>
    </r>
  </si>
  <si>
    <r>
      <rPr>
        <b/>
        <i/>
        <sz val="8"/>
        <rFont val="Calibri"/>
        <family val="2"/>
        <charset val="238"/>
        <scheme val="minor"/>
      </rPr>
      <t>RO</t>
    </r>
    <r>
      <rPr>
        <i/>
        <sz val="8"/>
        <rFont val="Calibri"/>
        <family val="2"/>
        <charset val="238"/>
        <scheme val="minor"/>
      </rPr>
      <t xml:space="preserve"> - rozproszone (rozwój obszarów zurbanizowanych, turystyka, transport, odpływ z miasta)
</t>
    </r>
    <r>
      <rPr>
        <b/>
        <i/>
        <sz val="8"/>
        <rFont val="Calibri"/>
        <family val="2"/>
        <charset val="238"/>
        <scheme val="minor"/>
      </rPr>
      <t>nd</t>
    </r>
    <r>
      <rPr>
        <i/>
        <sz val="8"/>
        <rFont val="Calibri"/>
        <family val="2"/>
        <charset val="238"/>
        <scheme val="minor"/>
      </rPr>
      <t xml:space="preserve">. - nie dotyczy
</t>
    </r>
    <r>
      <rPr>
        <b/>
        <i/>
        <sz val="8"/>
        <rFont val="Calibri"/>
        <family val="2"/>
        <charset val="238"/>
        <scheme val="minor"/>
      </rPr>
      <t>Brak możliwości określenia na poziomie katalogu</t>
    </r>
  </si>
  <si>
    <r>
      <rPr>
        <b/>
        <i/>
        <sz val="8"/>
        <rFont val="Calibri"/>
        <family val="2"/>
        <charset val="238"/>
        <scheme val="minor"/>
      </rPr>
      <t>RDEP</t>
    </r>
    <r>
      <rPr>
        <i/>
        <sz val="8"/>
        <rFont val="Calibri"/>
        <family val="2"/>
        <charset val="238"/>
        <scheme val="minor"/>
      </rPr>
      <t xml:space="preserve"> - rozproszone (depozycja atmosferyczna) 
</t>
    </r>
    <r>
      <rPr>
        <b/>
        <i/>
        <sz val="8"/>
        <rFont val="Calibri"/>
        <family val="2"/>
        <charset val="238"/>
        <scheme val="minor"/>
      </rPr>
      <t>nd.</t>
    </r>
    <r>
      <rPr>
        <i/>
        <sz val="8"/>
        <rFont val="Calibri"/>
        <family val="2"/>
        <charset val="238"/>
        <scheme val="minor"/>
      </rPr>
      <t xml:space="preserve"> - nie dotyczy 
</t>
    </r>
    <r>
      <rPr>
        <b/>
        <i/>
        <sz val="8"/>
        <rFont val="Calibri"/>
        <family val="2"/>
        <charset val="238"/>
        <scheme val="minor"/>
      </rPr>
      <t>Brak możliwości określenia na poziomie katalogu</t>
    </r>
  </si>
  <si>
    <r>
      <rPr>
        <b/>
        <i/>
        <sz val="8"/>
        <rFont val="Calibri"/>
        <family val="2"/>
        <charset val="238"/>
        <scheme val="minor"/>
      </rPr>
      <t xml:space="preserve">RRL </t>
    </r>
    <r>
      <rPr>
        <i/>
        <sz val="8"/>
        <rFont val="Calibri"/>
        <family val="2"/>
        <charset val="238"/>
        <scheme val="minor"/>
      </rPr>
      <t xml:space="preserve">- rozproszone (rolnictwo, leśnictwo)
</t>
    </r>
    <r>
      <rPr>
        <b/>
        <i/>
        <sz val="8"/>
        <rFont val="Calibri"/>
        <family val="2"/>
        <charset val="238"/>
        <scheme val="minor"/>
      </rPr>
      <t>nd</t>
    </r>
    <r>
      <rPr>
        <i/>
        <sz val="8"/>
        <rFont val="Calibri"/>
        <family val="2"/>
        <charset val="238"/>
        <scheme val="minor"/>
      </rPr>
      <t xml:space="preserve">. - nie dotyczy
</t>
    </r>
    <r>
      <rPr>
        <b/>
        <i/>
        <sz val="8"/>
        <rFont val="Calibri"/>
        <family val="2"/>
        <charset val="238"/>
        <scheme val="minor"/>
      </rPr>
      <t>Brak możliwości określenia na poziomie katalogu</t>
    </r>
  </si>
  <si>
    <r>
      <rPr>
        <b/>
        <i/>
        <sz val="8"/>
        <rFont val="Calibri"/>
        <family val="2"/>
        <charset val="238"/>
        <scheme val="minor"/>
      </rPr>
      <t>P</t>
    </r>
    <r>
      <rPr>
        <i/>
        <sz val="8"/>
        <rFont val="Calibri"/>
        <family val="2"/>
        <charset val="238"/>
        <scheme val="minor"/>
      </rPr>
      <t xml:space="preserve"> - punktowe przemysłowe, komunalne i odcieki ze składowisk
</t>
    </r>
    <r>
      <rPr>
        <b/>
        <i/>
        <sz val="8"/>
        <rFont val="Calibri"/>
        <family val="2"/>
        <charset val="238"/>
        <scheme val="minor"/>
      </rPr>
      <t>nd</t>
    </r>
    <r>
      <rPr>
        <i/>
        <sz val="8"/>
        <rFont val="Calibri"/>
        <family val="2"/>
        <charset val="238"/>
        <scheme val="minor"/>
      </rPr>
      <t xml:space="preserve">. - nie dotyczy
</t>
    </r>
    <r>
      <rPr>
        <b/>
        <i/>
        <sz val="8"/>
        <rFont val="Calibri"/>
        <family val="2"/>
        <charset val="238"/>
        <scheme val="minor"/>
      </rPr>
      <t>Brak możliwości określenia na poziomie katalogu</t>
    </r>
  </si>
  <si>
    <r>
      <rPr>
        <b/>
        <i/>
        <sz val="8"/>
        <rFont val="Calibri"/>
        <family val="2"/>
        <charset val="238"/>
        <scheme val="minor"/>
      </rPr>
      <t xml:space="preserve">N </t>
    </r>
    <r>
      <rPr>
        <i/>
        <sz val="8"/>
        <rFont val="Calibri"/>
        <family val="2"/>
        <charset val="238"/>
        <scheme val="minor"/>
      </rPr>
      <t xml:space="preserve">- źródło nieznane (substancje zakazane w produkcji/stosowaniu)
</t>
    </r>
    <r>
      <rPr>
        <b/>
        <i/>
        <sz val="8"/>
        <rFont val="Calibri"/>
        <family val="2"/>
        <charset val="238"/>
        <scheme val="minor"/>
      </rPr>
      <t>nd.</t>
    </r>
    <r>
      <rPr>
        <i/>
        <sz val="8"/>
        <rFont val="Calibri"/>
        <family val="2"/>
        <charset val="238"/>
        <scheme val="minor"/>
      </rPr>
      <t xml:space="preserve"> - nie dotyczy
</t>
    </r>
    <r>
      <rPr>
        <b/>
        <i/>
        <sz val="8"/>
        <rFont val="Calibri"/>
        <family val="2"/>
        <charset val="238"/>
        <scheme val="minor"/>
      </rPr>
      <t>Brak możliwości określenia na poziomie katalogu</t>
    </r>
  </si>
  <si>
    <r>
      <rPr>
        <b/>
        <i/>
        <sz val="8"/>
        <rFont val="Calibri"/>
        <family val="2"/>
        <charset val="238"/>
        <scheme val="minor"/>
      </rPr>
      <t>RH -</t>
    </r>
    <r>
      <rPr>
        <i/>
        <sz val="8"/>
        <rFont val="Calibri"/>
        <family val="2"/>
        <charset val="238"/>
        <scheme val="minor"/>
      </rPr>
      <t xml:space="preserve"> zaburzenie reżimu hydrologicznego                             </t>
    </r>
    <r>
      <rPr>
        <b/>
        <i/>
        <sz val="8"/>
        <rFont val="Calibri"/>
        <family val="2"/>
        <charset val="238"/>
        <scheme val="minor"/>
      </rPr>
      <t>nd</t>
    </r>
    <r>
      <rPr>
        <i/>
        <sz val="8"/>
        <rFont val="Calibri"/>
        <family val="2"/>
        <charset val="238"/>
        <scheme val="minor"/>
      </rPr>
      <t xml:space="preserve">. - nie dotyczy
</t>
    </r>
    <r>
      <rPr>
        <b/>
        <i/>
        <sz val="8"/>
        <rFont val="Calibri"/>
        <family val="2"/>
        <charset val="238"/>
        <scheme val="minor"/>
      </rPr>
      <t>Brak możliwości określenia na poziomie katalogu</t>
    </r>
  </si>
  <si>
    <r>
      <rPr>
        <b/>
        <i/>
        <sz val="8"/>
        <rFont val="Calibri"/>
        <family val="2"/>
        <charset val="238"/>
        <scheme val="minor"/>
      </rPr>
      <t>WM</t>
    </r>
    <r>
      <rPr>
        <i/>
        <sz val="8"/>
        <rFont val="Calibri"/>
        <family val="2"/>
        <charset val="238"/>
        <scheme val="minor"/>
      </rPr>
      <t xml:space="preserve"> - Warunki morfologiczne                 
</t>
    </r>
    <r>
      <rPr>
        <b/>
        <i/>
        <sz val="8"/>
        <rFont val="Calibri"/>
        <family val="2"/>
        <charset val="238"/>
        <scheme val="minor"/>
      </rPr>
      <t>nd.</t>
    </r>
    <r>
      <rPr>
        <i/>
        <sz val="8"/>
        <rFont val="Calibri"/>
        <family val="2"/>
        <charset val="238"/>
        <scheme val="minor"/>
      </rPr>
      <t xml:space="preserve"> - nie dotyczy
</t>
    </r>
    <r>
      <rPr>
        <b/>
        <i/>
        <sz val="8"/>
        <rFont val="Calibri"/>
        <family val="2"/>
        <charset val="238"/>
        <scheme val="minor"/>
      </rPr>
      <t>Brak możliwości określenia na poziomie katalogu</t>
    </r>
  </si>
  <si>
    <r>
      <rPr>
        <b/>
        <i/>
        <sz val="8"/>
        <rFont val="Calibri"/>
        <family val="2"/>
        <charset val="238"/>
        <scheme val="minor"/>
      </rPr>
      <t>BP</t>
    </r>
    <r>
      <rPr>
        <i/>
        <sz val="8"/>
        <rFont val="Calibri"/>
        <family val="2"/>
        <charset val="238"/>
        <scheme val="minor"/>
      </rPr>
      <t xml:space="preserve"> - Budowle piętrzące,                                 
</t>
    </r>
    <r>
      <rPr>
        <b/>
        <i/>
        <sz val="8"/>
        <rFont val="Calibri"/>
        <family val="2"/>
        <charset val="238"/>
        <scheme val="minor"/>
      </rPr>
      <t>nd</t>
    </r>
    <r>
      <rPr>
        <i/>
        <sz val="8"/>
        <rFont val="Calibri"/>
        <family val="2"/>
        <charset val="238"/>
        <scheme val="minor"/>
      </rPr>
      <t xml:space="preserve">. - nie dotyczy
</t>
    </r>
    <r>
      <rPr>
        <b/>
        <i/>
        <sz val="8"/>
        <rFont val="Calibri"/>
        <family val="2"/>
        <charset val="238"/>
        <scheme val="minor"/>
      </rPr>
      <t>Brak możliwości określenia na poziomie katalogu</t>
    </r>
  </si>
  <si>
    <r>
      <rPr>
        <b/>
        <i/>
        <sz val="8"/>
        <rFont val="Calibri"/>
        <family val="2"/>
        <charset val="238"/>
        <scheme val="minor"/>
      </rPr>
      <t xml:space="preserve">DC </t>
    </r>
    <r>
      <rPr>
        <i/>
        <sz val="8"/>
        <rFont val="Calibri"/>
        <family val="2"/>
        <charset val="238"/>
        <scheme val="minor"/>
      </rPr>
      <t xml:space="preserve">- Istotna zmiana morfologiczna 
</t>
    </r>
    <r>
      <rPr>
        <b/>
        <i/>
        <sz val="8"/>
        <rFont val="Calibri"/>
        <family val="2"/>
        <charset val="238"/>
        <scheme val="minor"/>
      </rPr>
      <t>nd.</t>
    </r>
    <r>
      <rPr>
        <i/>
        <sz val="8"/>
        <rFont val="Calibri"/>
        <family val="2"/>
        <charset val="238"/>
        <scheme val="minor"/>
      </rPr>
      <t xml:space="preserve"> - nie dotyczy
</t>
    </r>
    <r>
      <rPr>
        <b/>
        <i/>
        <sz val="8"/>
        <rFont val="Calibri"/>
        <family val="2"/>
        <charset val="238"/>
        <scheme val="minor"/>
      </rPr>
      <t>Brak możliwości określenia na poziomie katalogu</t>
    </r>
  </si>
  <si>
    <r>
      <rPr>
        <b/>
        <i/>
        <sz val="8"/>
        <rFont val="Calibri"/>
        <family val="2"/>
        <charset val="238"/>
        <scheme val="minor"/>
      </rPr>
      <t>0</t>
    </r>
    <r>
      <rPr>
        <i/>
        <sz val="8"/>
        <rFont val="Calibri"/>
        <family val="2"/>
        <charset val="238"/>
        <scheme val="minor"/>
      </rPr>
      <t xml:space="preserve"> - brak wpływu na ograniczenie/likwdację presji
</t>
    </r>
    <r>
      <rPr>
        <b/>
        <i/>
        <sz val="8"/>
        <rFont val="Calibri"/>
        <family val="2"/>
        <charset val="238"/>
        <scheme val="minor"/>
      </rPr>
      <t>1</t>
    </r>
    <r>
      <rPr>
        <i/>
        <sz val="8"/>
        <rFont val="Calibri"/>
        <family val="2"/>
        <charset val="238"/>
        <scheme val="minor"/>
      </rPr>
      <t xml:space="preserve"> - pośredni pozytywny wpływ na ograniczenie/likwdację presji
</t>
    </r>
    <r>
      <rPr>
        <b/>
        <i/>
        <sz val="8"/>
        <rFont val="Calibri"/>
        <family val="2"/>
        <charset val="238"/>
        <scheme val="minor"/>
      </rPr>
      <t>2</t>
    </r>
    <r>
      <rPr>
        <i/>
        <sz val="8"/>
        <rFont val="Calibri"/>
        <family val="2"/>
        <charset val="238"/>
        <scheme val="minor"/>
      </rPr>
      <t xml:space="preserve"> - bezpośredni pozytywny wpływ na ograniczenie/likwdację presji                                                                                                   </t>
    </r>
    <r>
      <rPr>
        <b/>
        <i/>
        <sz val="8"/>
        <rFont val="Calibri"/>
        <family val="2"/>
        <charset val="238"/>
        <scheme val="minor"/>
      </rPr>
      <t xml:space="preserve">-1 </t>
    </r>
    <r>
      <rPr>
        <i/>
        <sz val="8"/>
        <rFont val="Calibri"/>
        <family val="2"/>
        <charset val="238"/>
        <scheme val="minor"/>
      </rPr>
      <t xml:space="preserve">- negatywny wpływ na ograniczenie/likwdację presji
</t>
    </r>
    <r>
      <rPr>
        <b/>
        <i/>
        <sz val="8"/>
        <rFont val="Calibri"/>
        <family val="2"/>
        <charset val="238"/>
        <scheme val="minor"/>
      </rPr>
      <t xml:space="preserve">nd. </t>
    </r>
    <r>
      <rPr>
        <i/>
        <sz val="8"/>
        <rFont val="Calibri"/>
        <family val="2"/>
        <charset val="238"/>
        <scheme val="minor"/>
      </rPr>
      <t xml:space="preserve">- nie dotyczy
</t>
    </r>
    <r>
      <rPr>
        <b/>
        <i/>
        <sz val="8"/>
        <rFont val="Calibri"/>
        <family val="2"/>
        <charset val="238"/>
        <scheme val="minor"/>
      </rPr>
      <t>Brak możliwości określenia na poziomie katalogu</t>
    </r>
  </si>
  <si>
    <r>
      <rPr>
        <b/>
        <i/>
        <sz val="8"/>
        <rFont val="Calibri"/>
        <family val="2"/>
        <charset val="238"/>
        <scheme val="minor"/>
      </rPr>
      <t xml:space="preserve">0 </t>
    </r>
    <r>
      <rPr>
        <i/>
        <sz val="8"/>
        <rFont val="Calibri"/>
        <family val="2"/>
        <charset val="238"/>
        <scheme val="minor"/>
      </rPr>
      <t>- nie występuje</t>
    </r>
    <r>
      <rPr>
        <b/>
        <i/>
        <sz val="8"/>
        <rFont val="Calibri"/>
        <family val="2"/>
        <charset val="238"/>
        <scheme val="minor"/>
      </rPr>
      <t xml:space="preserve">
1 </t>
    </r>
    <r>
      <rPr>
        <i/>
        <sz val="8"/>
        <rFont val="Calibri"/>
        <family val="2"/>
        <charset val="238"/>
        <scheme val="minor"/>
      </rPr>
      <t xml:space="preserve">- występuje
</t>
    </r>
    <r>
      <rPr>
        <b/>
        <i/>
        <sz val="8"/>
        <rFont val="Calibri"/>
        <family val="2"/>
        <charset val="238"/>
        <scheme val="minor"/>
      </rPr>
      <t>nd.</t>
    </r>
    <r>
      <rPr>
        <i/>
        <sz val="8"/>
        <rFont val="Calibri"/>
        <family val="2"/>
        <charset val="238"/>
        <scheme val="minor"/>
      </rPr>
      <t xml:space="preserve"> - nie dotyczy
</t>
    </r>
    <r>
      <rPr>
        <b/>
        <i/>
        <sz val="8"/>
        <rFont val="Calibri"/>
        <family val="2"/>
        <charset val="238"/>
        <scheme val="minor"/>
      </rPr>
      <t>Brak możliwości określenia na poziomie katalogu</t>
    </r>
  </si>
  <si>
    <r>
      <rPr>
        <b/>
        <i/>
        <sz val="8"/>
        <rFont val="Calibri"/>
        <family val="2"/>
        <charset val="238"/>
        <scheme val="minor"/>
      </rPr>
      <t>0</t>
    </r>
    <r>
      <rPr>
        <i/>
        <sz val="8"/>
        <rFont val="Calibri"/>
        <family val="2"/>
        <charset val="238"/>
        <scheme val="minor"/>
      </rPr>
      <t xml:space="preserve"> - brak wpływu na ograniczenie/likwdację presji
</t>
    </r>
    <r>
      <rPr>
        <b/>
        <i/>
        <sz val="8"/>
        <rFont val="Calibri"/>
        <family val="2"/>
        <charset val="238"/>
        <scheme val="minor"/>
      </rPr>
      <t>1</t>
    </r>
    <r>
      <rPr>
        <i/>
        <sz val="8"/>
        <rFont val="Calibri"/>
        <family val="2"/>
        <charset val="238"/>
        <scheme val="minor"/>
      </rPr>
      <t xml:space="preserve"> - pośredni pozytywny wpływ na ograniczenie/likwdację presji
</t>
    </r>
    <r>
      <rPr>
        <b/>
        <i/>
        <sz val="8"/>
        <rFont val="Calibri"/>
        <family val="2"/>
        <charset val="238"/>
        <scheme val="minor"/>
      </rPr>
      <t>2</t>
    </r>
    <r>
      <rPr>
        <i/>
        <sz val="8"/>
        <rFont val="Calibri"/>
        <family val="2"/>
        <charset val="238"/>
        <scheme val="minor"/>
      </rPr>
      <t xml:space="preserve"> - bezpośredni pozytywny wpływ na ograniczenie/likwdację presji
</t>
    </r>
    <r>
      <rPr>
        <b/>
        <i/>
        <sz val="8"/>
        <rFont val="Calibri"/>
        <family val="2"/>
        <charset val="238"/>
        <scheme val="minor"/>
      </rPr>
      <t>Brak możliwości określenia na poziomie katalogu</t>
    </r>
  </si>
  <si>
    <r>
      <t xml:space="preserve">Liczba presji na jaką wpływa działanie 
</t>
    </r>
    <r>
      <rPr>
        <b/>
        <i/>
        <sz val="8"/>
        <rFont val="Calibri"/>
        <family val="2"/>
        <charset val="238"/>
        <scheme val="minor"/>
      </rPr>
      <t>od 0 do 7</t>
    </r>
    <r>
      <rPr>
        <i/>
        <sz val="8"/>
        <rFont val="Calibri"/>
        <family val="2"/>
        <charset val="238"/>
        <scheme val="minor"/>
      </rPr>
      <t xml:space="preserve">
</t>
    </r>
    <r>
      <rPr>
        <b/>
        <i/>
        <sz val="8"/>
        <rFont val="Calibri"/>
        <family val="2"/>
        <charset val="238"/>
        <scheme val="minor"/>
      </rPr>
      <t>Brak możliwości określenia na poziomie katalogu</t>
    </r>
  </si>
  <si>
    <t>Miara skuteczności działania na stan jcwp
od 0,0 do 2,0
Brak możliwości określenia na poziomie katalogu</t>
  </si>
  <si>
    <r>
      <t xml:space="preserve">Liczba presji na jaką wpływa działanie 
</t>
    </r>
    <r>
      <rPr>
        <b/>
        <i/>
        <sz val="8"/>
        <rFont val="Calibri"/>
        <family val="2"/>
        <charset val="238"/>
        <scheme val="minor"/>
      </rPr>
      <t>od 0 do 5</t>
    </r>
    <r>
      <rPr>
        <i/>
        <sz val="8"/>
        <rFont val="Calibri"/>
        <family val="2"/>
        <charset val="238"/>
        <scheme val="minor"/>
      </rPr>
      <t xml:space="preserve">
</t>
    </r>
    <r>
      <rPr>
        <b/>
        <i/>
        <sz val="8"/>
        <rFont val="Calibri"/>
        <family val="2"/>
        <charset val="238"/>
        <scheme val="minor"/>
      </rPr>
      <t>Brak możliwości określenia na poziomie katalogu</t>
    </r>
  </si>
  <si>
    <t>Miara skuteczności działania na stan jcwp</t>
  </si>
  <si>
    <r>
      <rPr>
        <b/>
        <i/>
        <sz val="8"/>
        <rFont val="Calibri"/>
        <family val="2"/>
        <charset val="238"/>
        <scheme val="minor"/>
      </rPr>
      <t xml:space="preserve">nd. </t>
    </r>
    <r>
      <rPr>
        <i/>
        <sz val="8"/>
        <rFont val="Calibri"/>
        <family val="2"/>
        <charset val="238"/>
        <scheme val="minor"/>
      </rPr>
      <t xml:space="preserve">- nie dotyczy
</t>
    </r>
    <r>
      <rPr>
        <b/>
        <i/>
        <sz val="8"/>
        <rFont val="Calibri"/>
        <family val="2"/>
        <charset val="238"/>
        <scheme val="minor"/>
      </rPr>
      <t>Brak możliwości określenia na poziomie katalogu</t>
    </r>
  </si>
  <si>
    <r>
      <t xml:space="preserve">Liczba presji na jaką wpływa działanie
</t>
    </r>
    <r>
      <rPr>
        <b/>
        <i/>
        <sz val="8"/>
        <rFont val="Calibri"/>
        <family val="2"/>
        <charset val="238"/>
        <scheme val="minor"/>
      </rPr>
      <t>od 0 do 5</t>
    </r>
    <r>
      <rPr>
        <i/>
        <sz val="8"/>
        <rFont val="Calibri"/>
        <family val="2"/>
        <charset val="238"/>
        <scheme val="minor"/>
      </rPr>
      <t xml:space="preserve">
</t>
    </r>
    <r>
      <rPr>
        <b/>
        <i/>
        <sz val="8"/>
        <rFont val="Calibri"/>
        <family val="2"/>
        <charset val="238"/>
        <scheme val="minor"/>
      </rPr>
      <t>Brak możliwości określenia na poziomie katalogu</t>
    </r>
  </si>
  <si>
    <r>
      <t xml:space="preserve">Miara skuteczności działania na presje skumulowane
</t>
    </r>
    <r>
      <rPr>
        <b/>
        <i/>
        <sz val="8"/>
        <rFont val="Calibri"/>
        <family val="2"/>
        <charset val="238"/>
        <scheme val="minor"/>
      </rPr>
      <t>od 0,0 do 2,0</t>
    </r>
    <r>
      <rPr>
        <i/>
        <sz val="8"/>
        <rFont val="Calibri"/>
        <family val="2"/>
        <charset val="238"/>
        <scheme val="minor"/>
      </rPr>
      <t xml:space="preserve">
</t>
    </r>
    <r>
      <rPr>
        <b/>
        <i/>
        <sz val="8"/>
        <rFont val="Calibri"/>
        <family val="2"/>
        <charset val="238"/>
        <scheme val="minor"/>
      </rPr>
      <t>Brak możliwości określenia na poziomie katalogu</t>
    </r>
  </si>
  <si>
    <r>
      <t xml:space="preserve">Suma pkt fizykochemia
</t>
    </r>
    <r>
      <rPr>
        <b/>
        <i/>
        <sz val="8"/>
        <rFont val="Calibri"/>
        <family val="2"/>
        <charset val="238"/>
        <scheme val="minor"/>
      </rPr>
      <t>od 0 do 10</t>
    </r>
    <r>
      <rPr>
        <i/>
        <sz val="8"/>
        <rFont val="Calibri"/>
        <family val="2"/>
        <charset val="238"/>
        <scheme val="minor"/>
      </rPr>
      <t xml:space="preserve">
</t>
    </r>
    <r>
      <rPr>
        <b/>
        <i/>
        <sz val="8"/>
        <rFont val="Calibri"/>
        <family val="2"/>
        <charset val="238"/>
        <scheme val="minor"/>
      </rPr>
      <t>Brak możliwości określenia na poziomie katalogu</t>
    </r>
  </si>
  <si>
    <r>
      <t xml:space="preserve">Suma pkt chemia
</t>
    </r>
    <r>
      <rPr>
        <b/>
        <i/>
        <sz val="8"/>
        <rFont val="Calibri"/>
        <family val="2"/>
        <charset val="238"/>
        <scheme val="minor"/>
      </rPr>
      <t>od 0 do 8</t>
    </r>
    <r>
      <rPr>
        <i/>
        <sz val="8"/>
        <rFont val="Calibri"/>
        <family val="2"/>
        <charset val="238"/>
        <scheme val="minor"/>
      </rPr>
      <t xml:space="preserve">
</t>
    </r>
    <r>
      <rPr>
        <b/>
        <i/>
        <sz val="8"/>
        <rFont val="Calibri"/>
        <family val="2"/>
        <charset val="238"/>
        <scheme val="minor"/>
      </rPr>
      <t>Brak możliwości określenia na poziomie katalogu</t>
    </r>
  </si>
  <si>
    <t>Liczba elementów biologicznych, na które wpływa działanie</t>
  </si>
  <si>
    <t xml:space="preserve">Miara skuteczności działania na elementy biologiczne
</t>
  </si>
  <si>
    <t>Wskaźniki do monitoringu oceny skuteczności działań 
(ocena skuteczności propozycja)</t>
  </si>
  <si>
    <t>Źródło pochodzenia działania - Plan/Program 
(dla działań ujętych w istniejących planach/programach)
nowe - działanie nowe proponowane w nowe</t>
  </si>
  <si>
    <t>Wynik ekspertyzy naukowej 
(dla działań nowych, nie ujętych w istniejących planach/programach)</t>
  </si>
  <si>
    <t xml:space="preserve">Możliwa maksymalna wartość punktowa dla działań w odniesieniu do presji, na które działania są ukierunkowane ukierunkowane </t>
  </si>
  <si>
    <t>Ocena % wartości max</t>
  </si>
  <si>
    <r>
      <rPr>
        <b/>
        <i/>
        <sz val="8"/>
        <rFont val="Calibri"/>
        <family val="2"/>
        <charset val="238"/>
        <scheme val="minor"/>
      </rPr>
      <t>1</t>
    </r>
    <r>
      <rPr>
        <i/>
        <sz val="8"/>
        <rFont val="Calibri"/>
        <family val="2"/>
        <charset val="238"/>
        <scheme val="minor"/>
      </rPr>
      <t xml:space="preserve"> - skala lokalna 
</t>
    </r>
    <r>
      <rPr>
        <b/>
        <i/>
        <sz val="8"/>
        <rFont val="Calibri"/>
        <family val="2"/>
        <charset val="238"/>
        <scheme val="minor"/>
      </rPr>
      <t xml:space="preserve">2 </t>
    </r>
    <r>
      <rPr>
        <i/>
        <sz val="8"/>
        <rFont val="Calibri"/>
        <family val="2"/>
        <charset val="238"/>
        <scheme val="minor"/>
      </rPr>
      <t xml:space="preserve">- zlewnia /obszar 
</t>
    </r>
    <r>
      <rPr>
        <b/>
        <i/>
        <sz val="8"/>
        <rFont val="Calibri"/>
        <family val="2"/>
        <charset val="238"/>
        <scheme val="minor"/>
      </rPr>
      <t xml:space="preserve">3 </t>
    </r>
    <r>
      <rPr>
        <i/>
        <sz val="8"/>
        <rFont val="Calibri"/>
        <family val="2"/>
        <charset val="238"/>
        <scheme val="minor"/>
      </rPr>
      <t xml:space="preserve">- ponadzlewniowy /ponadobszarowy
</t>
    </r>
    <r>
      <rPr>
        <b/>
        <i/>
        <sz val="8"/>
        <rFont val="Calibri"/>
        <family val="2"/>
        <charset val="238"/>
        <scheme val="minor"/>
      </rPr>
      <t xml:space="preserve">0-3 </t>
    </r>
    <r>
      <rPr>
        <i/>
        <sz val="8"/>
        <rFont val="Calibri"/>
        <family val="2"/>
        <charset val="238"/>
        <scheme val="minor"/>
      </rPr>
      <t>-   brak mozliwosci określenia na poziomie katalogu</t>
    </r>
  </si>
  <si>
    <t>Szacowany czas potrzebny na osiągnięcie skutecznego efektu
nd. - dot. obszarów chronionych, dla których nie ma możliwości określenia wartości</t>
  </si>
  <si>
    <r>
      <rPr>
        <b/>
        <i/>
        <sz val="8"/>
        <rFont val="Calibri"/>
        <family val="2"/>
        <charset val="238"/>
        <scheme val="minor"/>
      </rPr>
      <t>0</t>
    </r>
    <r>
      <rPr>
        <i/>
        <sz val="8"/>
        <rFont val="Calibri"/>
        <family val="2"/>
        <charset val="238"/>
        <scheme val="minor"/>
      </rPr>
      <t xml:space="preserve"> - brak synergii 
</t>
    </r>
    <r>
      <rPr>
        <b/>
        <i/>
        <sz val="8"/>
        <rFont val="Calibri"/>
        <family val="2"/>
        <charset val="238"/>
        <scheme val="minor"/>
      </rPr>
      <t>1</t>
    </r>
    <r>
      <rPr>
        <i/>
        <sz val="8"/>
        <rFont val="Calibri"/>
        <family val="2"/>
        <charset val="238"/>
        <scheme val="minor"/>
      </rPr>
      <t xml:space="preserve"> - wskazana synergia
0-1 - brak mozliwosci określenia na poziomie katalogu</t>
    </r>
  </si>
  <si>
    <r>
      <rPr>
        <b/>
        <i/>
        <sz val="8"/>
        <rFont val="Calibri"/>
        <family val="2"/>
        <charset val="238"/>
        <scheme val="minor"/>
      </rPr>
      <t>0,5</t>
    </r>
    <r>
      <rPr>
        <i/>
        <sz val="8"/>
        <rFont val="Calibri"/>
        <family val="2"/>
        <charset val="238"/>
        <scheme val="minor"/>
      </rPr>
      <t xml:space="preserve"> - pośrednie oddziaływanie na obszary chronione
</t>
    </r>
    <r>
      <rPr>
        <b/>
        <i/>
        <sz val="8"/>
        <rFont val="Calibri"/>
        <family val="2"/>
        <charset val="238"/>
        <scheme val="minor"/>
      </rPr>
      <t>1</t>
    </r>
    <r>
      <rPr>
        <i/>
        <sz val="8"/>
        <rFont val="Calibri"/>
        <family val="2"/>
        <charset val="238"/>
        <scheme val="minor"/>
      </rPr>
      <t xml:space="preserve"> - bezpośrednie oddziaływanie na obszary chronione   </t>
    </r>
  </si>
  <si>
    <r>
      <rPr>
        <b/>
        <i/>
        <sz val="8"/>
        <rFont val="Calibri"/>
        <family val="2"/>
        <charset val="238"/>
        <scheme val="minor"/>
      </rPr>
      <t>N</t>
    </r>
    <r>
      <rPr>
        <i/>
        <sz val="8"/>
        <rFont val="Calibri"/>
        <family val="2"/>
        <charset val="238"/>
        <scheme val="minor"/>
      </rPr>
      <t xml:space="preserve"> - nietechniczne
</t>
    </r>
    <r>
      <rPr>
        <b/>
        <i/>
        <sz val="8"/>
        <rFont val="Calibri"/>
        <family val="2"/>
        <charset val="238"/>
        <scheme val="minor"/>
      </rPr>
      <t xml:space="preserve">T </t>
    </r>
    <r>
      <rPr>
        <i/>
        <sz val="8"/>
        <rFont val="Calibri"/>
        <family val="2"/>
        <charset val="238"/>
        <scheme val="minor"/>
      </rPr>
      <t xml:space="preserve">- techniczne
</t>
    </r>
    <r>
      <rPr>
        <b/>
        <i/>
        <sz val="8"/>
        <rFont val="Calibri"/>
        <family val="2"/>
        <charset val="238"/>
        <scheme val="minor"/>
      </rPr>
      <t xml:space="preserve">T/N </t>
    </r>
    <r>
      <rPr>
        <i/>
        <sz val="8"/>
        <rFont val="Calibri"/>
        <family val="2"/>
        <charset val="238"/>
        <scheme val="minor"/>
      </rPr>
      <t>- techniczne/nietechniczne</t>
    </r>
  </si>
  <si>
    <t>0 - wdrożenie działania nie wpłynie na likwidację presji lub zniwelowanie jej negatywnych skutków
1 - wdrożenie działania wpływa wyłącznie na presje znaczące umiarkowane lub niweluje ich negatywne skutki
2 - wdrożenie działania wpływa na presje znaczące silne lub niweluje ich negatywne skutki - głównie w zakresie pojedynczej presji lub wyłącznie pośrednio pozytywnie oddziałującego na dane presje
3 - wdrożenie działania wpływa na presje znaczące silne lub niweluje ich negatywne skutki - w zakresie odnoszącym się do większej liczby presji lub charakteryzujących się bezpośrednim pozytywnym oddziaływaniem na presjee 
4 - wdrożenie działania wpływa na presje znaczące silne i bardzo silne lub niweluje ich negatywne skutki – w zakresie odnoszącym się do większej liczby presji i charakteryzujących się głównie bezpośrednim pozytywnym oddziaływaniem na presje
1-4 - brak mozliwosci określenia na poziomie katalogu</t>
  </si>
  <si>
    <r>
      <rPr>
        <b/>
        <i/>
        <sz val="8"/>
        <rFont val="Calibri"/>
        <family val="2"/>
        <charset val="238"/>
        <scheme val="minor"/>
      </rPr>
      <t>1</t>
    </r>
    <r>
      <rPr>
        <i/>
        <sz val="8"/>
        <rFont val="Calibri"/>
        <family val="2"/>
        <charset val="238"/>
        <scheme val="minor"/>
      </rPr>
      <t xml:space="preserve"> - wdrożenie działania będzie mało skuteczne dla realizacji celów środowiskowych obszarów i gatunków chronionych
</t>
    </r>
    <r>
      <rPr>
        <b/>
        <i/>
        <sz val="8"/>
        <rFont val="Calibri"/>
        <family val="2"/>
        <charset val="238"/>
        <scheme val="minor"/>
      </rPr>
      <t>2</t>
    </r>
    <r>
      <rPr>
        <i/>
        <sz val="8"/>
        <rFont val="Calibri"/>
        <family val="2"/>
        <charset val="238"/>
        <scheme val="minor"/>
      </rPr>
      <t xml:space="preserve"> - wdrożenie działania będzie miało pozytywne skutki w skali lokalnej
</t>
    </r>
    <r>
      <rPr>
        <b/>
        <i/>
        <sz val="8"/>
        <rFont val="Calibri"/>
        <family val="2"/>
        <charset val="238"/>
        <scheme val="minor"/>
      </rPr>
      <t xml:space="preserve">3 </t>
    </r>
    <r>
      <rPr>
        <i/>
        <sz val="8"/>
        <rFont val="Calibri"/>
        <family val="2"/>
        <charset val="238"/>
        <scheme val="minor"/>
      </rPr>
      <t xml:space="preserve">- wdrożenie działania będzie miało pozytywne skutki w skali obszaru
</t>
    </r>
    <r>
      <rPr>
        <b/>
        <i/>
        <sz val="8"/>
        <rFont val="Calibri"/>
        <family val="2"/>
        <charset val="238"/>
        <scheme val="minor"/>
      </rPr>
      <t>4</t>
    </r>
    <r>
      <rPr>
        <i/>
        <sz val="8"/>
        <rFont val="Calibri"/>
        <family val="2"/>
        <charset val="238"/>
        <scheme val="minor"/>
      </rPr>
      <t xml:space="preserve"> - wdrożenie działania będzie miało pozytywne skutki w skali ponadobszarowej
1-4 -  brak mozliwosci określenia na poziomie katalogu</t>
    </r>
  </si>
  <si>
    <t>1 - wdrożenie działania będzie mało skuteczne w perspektywie zmian klimatu
2 - wdrożenie działania będzie skuteczne i będzie miało pozytywny wpływ w skali zlewni jcwp
3 - wdrożenie działania będzie skuteczne i będzie miało pozytywny wpływ w skali regionu wodnego
1-3 -  brak mozliwosci określenia na poziomie katalogu</t>
  </si>
  <si>
    <t xml:space="preserve">Suma wskaźników skuteczności działania
wagi: 
Ks1-1, Ks2-1, Ks3-0,5
</t>
  </si>
  <si>
    <r>
      <rPr>
        <b/>
        <i/>
        <sz val="8"/>
        <rFont val="Calibri"/>
        <family val="2"/>
        <charset val="238"/>
        <scheme val="minor"/>
      </rPr>
      <t>1</t>
    </r>
    <r>
      <rPr>
        <i/>
        <sz val="8"/>
        <rFont val="Calibri"/>
        <family val="2"/>
        <charset val="238"/>
        <scheme val="minor"/>
      </rPr>
      <t xml:space="preserve"> - działania mało realne do wdrożenia do roku 2027
</t>
    </r>
    <r>
      <rPr>
        <b/>
        <i/>
        <sz val="8"/>
        <rFont val="Calibri"/>
        <family val="2"/>
        <charset val="238"/>
        <scheme val="minor"/>
      </rPr>
      <t>2</t>
    </r>
    <r>
      <rPr>
        <i/>
        <sz val="8"/>
        <rFont val="Calibri"/>
        <family val="2"/>
        <charset val="238"/>
        <scheme val="minor"/>
      </rPr>
      <t xml:space="preserve"> - działania możliwe do wdrożenia do roku 2027, ale brak określonego źródła finansowania lub konieczne zmiany prawne i kompetencyjne
</t>
    </r>
    <r>
      <rPr>
        <b/>
        <i/>
        <sz val="8"/>
        <rFont val="Calibri"/>
        <family val="2"/>
        <charset val="238"/>
        <scheme val="minor"/>
      </rPr>
      <t>3</t>
    </r>
    <r>
      <rPr>
        <i/>
        <sz val="8"/>
        <rFont val="Calibri"/>
        <family val="2"/>
        <charset val="238"/>
        <scheme val="minor"/>
      </rPr>
      <t xml:space="preserve"> - działania możliwe do wdrożenia do roku 2027 – działanie jest przygotowane i ma zapewnione finansowanie
</t>
    </r>
    <r>
      <rPr>
        <b/>
        <i/>
        <sz val="8"/>
        <rFont val="Calibri"/>
        <family val="2"/>
        <charset val="238"/>
        <scheme val="minor"/>
      </rPr>
      <t>4</t>
    </r>
    <r>
      <rPr>
        <i/>
        <sz val="8"/>
        <rFont val="Calibri"/>
        <family val="2"/>
        <charset val="238"/>
        <scheme val="minor"/>
      </rPr>
      <t xml:space="preserve"> - działania możliwe do wdrożenia do roku 2024, ale brak określonego źródła finansowania lub konieczne zmiany prawne i kompetencyjne
</t>
    </r>
    <r>
      <rPr>
        <b/>
        <i/>
        <sz val="8"/>
        <rFont val="Calibri"/>
        <family val="2"/>
        <charset val="238"/>
        <scheme val="minor"/>
      </rPr>
      <t>5</t>
    </r>
    <r>
      <rPr>
        <i/>
        <sz val="8"/>
        <rFont val="Calibri"/>
        <family val="2"/>
        <charset val="238"/>
        <scheme val="minor"/>
      </rPr>
      <t xml:space="preserve">  - działania możliwe do wdrożenia do roku 2024 – działanie jest przygotowane i ma zapewnione finansowanie
</t>
    </r>
    <r>
      <rPr>
        <b/>
        <i/>
        <sz val="8"/>
        <rFont val="Calibri"/>
        <family val="2"/>
        <charset val="238"/>
        <scheme val="minor"/>
      </rPr>
      <t xml:space="preserve">1-5 </t>
    </r>
    <r>
      <rPr>
        <i/>
        <sz val="8"/>
        <rFont val="Calibri"/>
        <family val="2"/>
        <charset val="238"/>
        <scheme val="minor"/>
      </rPr>
      <t>-  brak mozliwosci określenia na poziomie katalogu</t>
    </r>
  </si>
  <si>
    <r>
      <t xml:space="preserve">Liczba redukowanych presji
</t>
    </r>
    <r>
      <rPr>
        <b/>
        <i/>
        <sz val="8"/>
        <rFont val="Calibri"/>
        <family val="2"/>
        <charset val="238"/>
        <scheme val="minor"/>
      </rPr>
      <t xml:space="preserve">
Liczba</t>
    </r>
  </si>
  <si>
    <r>
      <rPr>
        <b/>
        <i/>
        <sz val="8"/>
        <rFont val="Calibri"/>
        <family val="2"/>
        <charset val="238"/>
        <scheme val="minor"/>
      </rPr>
      <t xml:space="preserve">1 </t>
    </r>
    <r>
      <rPr>
        <i/>
        <sz val="8"/>
        <rFont val="Calibri"/>
        <family val="2"/>
        <charset val="238"/>
        <scheme val="minor"/>
      </rPr>
      <t xml:space="preserve">- &gt; 12 lat
</t>
    </r>
    <r>
      <rPr>
        <b/>
        <i/>
        <sz val="8"/>
        <rFont val="Calibri"/>
        <family val="2"/>
        <charset val="238"/>
        <scheme val="minor"/>
      </rPr>
      <t>2</t>
    </r>
    <r>
      <rPr>
        <i/>
        <sz val="8"/>
        <rFont val="Calibri"/>
        <family val="2"/>
        <charset val="238"/>
        <scheme val="minor"/>
      </rPr>
      <t xml:space="preserve"> - 7-12 lat
</t>
    </r>
    <r>
      <rPr>
        <b/>
        <i/>
        <sz val="8"/>
        <rFont val="Calibri"/>
        <family val="2"/>
        <charset val="238"/>
        <scheme val="minor"/>
      </rPr>
      <t xml:space="preserve">3 </t>
    </r>
    <r>
      <rPr>
        <i/>
        <sz val="8"/>
        <rFont val="Calibri"/>
        <family val="2"/>
        <charset val="238"/>
        <scheme val="minor"/>
      </rPr>
      <t xml:space="preserve">- 5-6 lat
</t>
    </r>
    <r>
      <rPr>
        <b/>
        <i/>
        <sz val="8"/>
        <rFont val="Calibri"/>
        <family val="2"/>
        <charset val="238"/>
        <scheme val="minor"/>
      </rPr>
      <t>4</t>
    </r>
    <r>
      <rPr>
        <i/>
        <sz val="8"/>
        <rFont val="Calibri"/>
        <family val="2"/>
        <charset val="238"/>
        <scheme val="minor"/>
      </rPr>
      <t xml:space="preserve"> - 3-4 lata
</t>
    </r>
    <r>
      <rPr>
        <b/>
        <i/>
        <sz val="8"/>
        <rFont val="Calibri"/>
        <family val="2"/>
        <charset val="238"/>
        <scheme val="minor"/>
      </rPr>
      <t xml:space="preserve">5 </t>
    </r>
    <r>
      <rPr>
        <i/>
        <sz val="8"/>
        <rFont val="Calibri"/>
        <family val="2"/>
        <charset val="238"/>
        <scheme val="minor"/>
      </rPr>
      <t xml:space="preserve">- ≤ 2 lat
</t>
    </r>
    <r>
      <rPr>
        <b/>
        <i/>
        <sz val="8"/>
        <rFont val="Calibri"/>
        <family val="2"/>
        <charset val="238"/>
        <scheme val="minor"/>
      </rPr>
      <t>1-5</t>
    </r>
    <r>
      <rPr>
        <i/>
        <sz val="8"/>
        <rFont val="Calibri"/>
        <family val="2"/>
        <charset val="238"/>
        <scheme val="minor"/>
      </rPr>
      <t xml:space="preserve"> - brak mozliwosci określenia na poziomie katalogu
</t>
    </r>
    <r>
      <rPr>
        <b/>
        <i/>
        <sz val="8"/>
        <rFont val="Calibri"/>
        <family val="2"/>
        <charset val="238"/>
        <scheme val="minor"/>
      </rPr>
      <t>nd.</t>
    </r>
    <r>
      <rPr>
        <i/>
        <sz val="8"/>
        <rFont val="Calibri"/>
        <family val="2"/>
        <charset val="238"/>
        <scheme val="minor"/>
      </rPr>
      <t xml:space="preserve"> - nie dotyczy</t>
    </r>
  </si>
  <si>
    <r>
      <t xml:space="preserve">Źródła finansowania
</t>
    </r>
    <r>
      <rPr>
        <b/>
        <i/>
        <sz val="8"/>
        <rFont val="Calibri"/>
        <family val="2"/>
        <charset val="238"/>
        <scheme val="minor"/>
      </rPr>
      <t>Środki własne
Środki krajowe:</t>
    </r>
    <r>
      <rPr>
        <i/>
        <sz val="8"/>
        <rFont val="Calibri"/>
        <family val="2"/>
        <charset val="238"/>
        <scheme val="minor"/>
      </rPr>
      <t xml:space="preserve"> 
- NFOŚiGW/WFOŚiGW</t>
    </r>
    <r>
      <rPr>
        <b/>
        <i/>
        <sz val="8"/>
        <rFont val="Calibri"/>
        <family val="2"/>
        <charset val="238"/>
        <scheme val="minor"/>
      </rPr>
      <t xml:space="preserve">
Środki UE: 
</t>
    </r>
    <r>
      <rPr>
        <i/>
        <sz val="8"/>
        <rFont val="Calibri"/>
        <family val="2"/>
        <charset val="238"/>
        <scheme val="minor"/>
      </rPr>
      <t>- Europejski Fundusz Rozwoju Regionalnego (EFRR)
- Fundusz Spójności (FS) 
- Europejski Fundusz Rolny na rzecz Rozwoju Obszarów Wiejskich (EFRROW)</t>
    </r>
  </si>
  <si>
    <t xml:space="preserve">Zapewnienie ciągłości biologicznej rzek i potoków </t>
  </si>
  <si>
    <t>RWrHM_02</t>
  </si>
  <si>
    <t>Przebudowa budowli piętrzących w zakresie zapewniającym ciągłość biologiczną w zakresie spełnienia celów środowiskowych</t>
  </si>
  <si>
    <t>RWrHM_02.01</t>
  </si>
  <si>
    <t>Opracowanie wariantowej analizy sposobu udrożnienia przegród poprzecznych wraz ze wskazaniem wariantu do realizacji oraz opracowaniem dokumentacji projektowej, zgodnie z wymaganiami dla budowli proekologicznych z uwzględnieniem spełnienia celów środowiskowych obszarów przyrodniczych w zakresie drożności. Termin realizacji do 2023 roku. Program musi być zgodny z pozostałymi celami ustanowionymi dla obszarów chronionych i wymaganiami przedmiotów ochrony</t>
  </si>
  <si>
    <t>Stwierdzone ryzyko dla celów środowiskowych w zakresie drożności dla jcwp powyżej zbiornika</t>
  </si>
  <si>
    <t>nd.</t>
  </si>
  <si>
    <t>Uzupełniające</t>
  </si>
  <si>
    <t>art. 324 ust. 4 pkt 7 pr.w.</t>
  </si>
  <si>
    <t>Właściwy zarząd zlewni - w przypadku śródlądowych wód płynących;
Właściciel urządzenia wodnego- w przypadku wód stojących lub urządzeń wodnych nie będących w zarządzie PGW WP;
Nadleśniczy - w przypadku urządzeń wodnych na grunach PGL LP (art. 240 ust. 4 pkt 6 pr.w. - ZZ w zakresie prowadzenia inwestycji
art. 187a i art. 188 ust. 1 pr.w. - w zakresie obowiązków właściela wody
art. 226 ust. 1 pr.w. - w zakresie obowiązków właściciela wody
art. 35 ust. 1 pkt 2a u.l. - nadleśniczy w zakresie zarządzania lasami)</t>
  </si>
  <si>
    <t>Właściwy zarząd zlewni - w przypadku śródlądowych wód płynących;
Właściciel urządzenia wodnego- w przypadku wód stojących lub urządzeń wodnych nie będących w zarządzie PGW WP;
Nadleśniczy - w przypadku urządzeń wodnych na grunach PGL LP (art. 328 ust. 2 pr.w. i art. 240 ust. 14 pr.w. - PGW WP w zakresie obowiązków sprawozdawczych
art. 52 u.l. - w zakresie obowiązków sprawzdawczych PGL PL)</t>
  </si>
  <si>
    <t>TAK</t>
  </si>
  <si>
    <t>Pozyskanie informacji na temat drożności przegród poprzecznych; zwiększenie bioróżnorodności dostępnej flory i fauny; Podjęcie działań mających na celu osiągnięcie celów środowiskowych; Przywrócenie ciągłości biologicznej; Poprawa atrakcyjności obszaru objętego działaniem dla sektora wędkarskiego; Podniesienie świadomości lokalnych społeczności w zakresie  wagi problemów związanych z gospodarowaniem wodą; Wzrost atrakcyjności rekreacyjnej dla mieszkańców i turystów; Wzrost przychodów w sektorze inżynierii wodnej (opracowanie ekspertyz, budowa przepławek); Rozwój sektora turystyki; Podniesienie świadomości lokalnych społeczności w zakresie  problemów związanych z rybami anadromicznymi; Wykorzystanie powstających obiektów do edukacji lokalnej młodzieży; Zwiększenie przychodów z większej ilości ryb (z turystyki i połowów)</t>
  </si>
  <si>
    <t>Koszt udrożnienia przegród lub wybudowania  urządzeń do migracji ryb; 
Koszty związane z monitoringiem urządzeń do migracji ryb;
Koszty związane z wykonaniem opracowań i ocen; 
Utrzymanie urządzeń do migracji ryb; Mała infrastruktura</t>
  </si>
  <si>
    <t xml:space="preserve">Podmioty będące administratorem obiektu;
Przedsiębiorstwa z sektora turystyki; Lokalni mieszkańcy;
Instytucje związane z obszarami chronionymi przyrodniczo i ochroną przyrody;
Gospodarstwa agroturystyczne; organizacje pozarządowe </t>
  </si>
  <si>
    <t>wg monitoringu GIOŚ</t>
  </si>
  <si>
    <t>nowe</t>
  </si>
  <si>
    <t>opracowanie analizy</t>
  </si>
  <si>
    <t>szt.</t>
  </si>
  <si>
    <t>1. Środki własne.</t>
  </si>
  <si>
    <t>RWrHM_02.02</t>
  </si>
  <si>
    <t>Realizacja wybranego wariantu udrożnienia przegród poprzecznych. Działanie rozpocząć/zrealizować do 2027 roku</t>
  </si>
  <si>
    <t>Właściwy zarząd zlewni - w przypadku śródlądowych wód płynących;
Właściciel urządzenia wodnego- w przypadku wód stojących lub urządzeń wodnych nie będących w zarządzie PGW WP;
Nadleśniczy - w przypadku urządzeń wodnych na grunach PGL LP (art. 240 ust. 4 pkt 6 pr.w. - ZZ w zakresie prowadzenia inwestycji
art. 187a i art. 188 ust. 1 pr.w. - w zakresie obowiązków właściiela wody
art. 226 ust. 1 pr.w. - w zakresie obowiązków właściciela wody
art. 35 ust. 1 pkt 2a u.l. - nadleśniczy w zakresie zarządzania lasami)</t>
  </si>
  <si>
    <t>RH</t>
  </si>
  <si>
    <t xml:space="preserve">BP  </t>
  </si>
  <si>
    <t>DC</t>
  </si>
  <si>
    <t>Koszt udrożnienia przegród lub wybudowania  urządzeń do migracji ryb;                                                                    Koszty związane z monitoringiem urządzeń do migracji ryb;                                 Koszty związane z wykonaniem opracowań i ocen;                              Utrzymanie urządzeń do migracji ryb; Mała infrastruktura</t>
  </si>
  <si>
    <t xml:space="preserve">Podmioty będące administratorem obiektu;                                             Przedsiębiorstwa z sektora turystyki; Lokalni mieszkańcy;                                       Instytucje związane z obszarami chronionymi przyrodniczo i ochroną przyrody;                                               Gospodarstwa agroturystyczne; organizacje pozarządowe </t>
  </si>
  <si>
    <t>T</t>
  </si>
  <si>
    <t>liczba wykonanych przepławek</t>
  </si>
  <si>
    <t>wysokość budowli pietrzacej w m</t>
  </si>
  <si>
    <t>Kontrola funkcjonowania urządzeń do migracji ryb.</t>
  </si>
  <si>
    <t>RWrHM_02.03</t>
  </si>
  <si>
    <t>Działania kontrolno-administracyjne wskazane dla drożności biologicznej.  Celem działania jest kontrola, czy dane urządzenie/budowla (np. przepławka, kanał obiegowy, bystrze) jest prawidłowo eksploatowane i umożliwia migrację ryb (np. czy wlot przepławki od górnej i dolnej wody nie jest zamknięty, czy jest odpowiedni przepływ przez przepławkę, czy nie jest zablokowana śmieciami, czy użytkownik prowadzi obserwacje migracji ryb). Wykaz budowli objętych działaniem zamieszczono w Zał. 1 Wykaz działań dla budowli. Kontrolę należy wykonać co najmniej raz w ciągu cyklu planistycznego. Działanie realizowane w ramach kontroli gospodarowania wodami, o jakiej mowa w art. 334 i n. pr.w.</t>
  </si>
  <si>
    <t>Działanie przypisywane dla budowli, dla których stwierdzono występowanie urządzeń mających na celu zapewnienie migracji ryb. Działanie realizowane w ramach kontroli gospodarowania wodami, o jakiej mowa w art. 334 i n. pr.w.</t>
  </si>
  <si>
    <t>PGWWP: RZGW jako organ właściwy w spr. weryfikacji wpływu istniejących urządzeń wodnych i udzielonych zgód wodnoprawnych na warunki bytowania i wędrówki gatunków zwierząt wodnych o znaczeniu gospodarczym (art. 240 ust.3 pkt 3 pr.w.); KZGW, RZGW (obsz. dorzeczy), zarządy zlewni  i nadzory wodne (zlewnie) jako podmioty odpowiedzialne za realizację i współdziałanie w realizacji działań służących prowadzeniu zrównoważonego gospodarowania wodami, w tym osiągnięciu celów środowiskowych (art.240 ust.2 pkt 13, ust.3 pkt 15, ust.4 pkt 7 i ust.5 pkt 5 pr.w.). IOŚ-PIB jako organ prowadzący monitoring wód; Minister właściwy ds. gospodarki wodnej w zakresie określonym w art. 334 pkt 1-7 oraz 9-13 w stosunku do Wód Polskich, zgodnie z art. 335 ust. 2.</t>
  </si>
  <si>
    <t>PGWWP: RZGW jako organ właściwy w spr. weryfikacji wpływu istniejących urządzeń wodnych i udzielonych zgód wodnoprawnych na warunki bytowania i wędrówki gatunków zwierząt wodnych o znaczeniu gospodarczym (art. 240 ust.3 pkt 3 pr.w.); KZGW, RZGW (obsz. dorzeczy), zarządy zlewni  i nadzory wodne (zlewnie) jako podmioty odpowiedzialne za realizację i współdziałanie w realizacji działań służących prowadzeniu zrównoważonego gospodarowania wodami, w tym osiągnięciu celów środowiskowych (art.240 ust.2 pkt 13, ust.3 pkt 15, ust.4 pkt 7 i ust.5 pkt 5 pr.w.) IOŚ-PIB jako organ prowadzący monitoring wód.</t>
  </si>
  <si>
    <t>BP</t>
  </si>
  <si>
    <t>Wnioski z wykonanych kontroli</t>
  </si>
  <si>
    <t>opracowana ocena</t>
  </si>
  <si>
    <t>opracowanie oceny</t>
  </si>
  <si>
    <t>Adaptacja do zmian klimatu</t>
  </si>
  <si>
    <t>RWrC_01</t>
  </si>
  <si>
    <t>Ochrona i zwiększanie retencji na obszarach rolniczych</t>
  </si>
  <si>
    <t>RWrC_01.06</t>
  </si>
  <si>
    <t>Opracowanie programu poprawy retencji glebowej i krajobrazowej w obszarach rolniczych w zlewni jcwp</t>
  </si>
  <si>
    <t>Opracowanie programu rozwoju retencji w obszarach rolniczych wskazującego kluczowe obszary i rozwiązania z zakresu retencji, które ograniczą wymywanie zanieczyszczeń z terenów rolniczych i przyczynią się do poprawy stanu wód.  Dodatkowym aspektem będzie ograniczenie ryzyka suszy zidentyfikowanego w tym jcwp w ramach programu PPSS.</t>
  </si>
  <si>
    <t xml:space="preserve">
Implementacja                                                                                                                                                                                                                                                                                                                                                                                                                                                                                                                                        ** ryzyko elementów biologicznych zależnych od trofii plus ryzyko presji znaczącej skumulowanej na stan ilościowy 2, czynnik sprawczy : rolnictwo</t>
  </si>
  <si>
    <t>Właściwy regionalny zarząd gospodarki wodnej (art. 240 ust. 3 pkt 8 i 16 pr.w. - RZGW w zakresie koordynacji i planowania działań)</t>
  </si>
  <si>
    <t>Właściwy regionalny zarząd gospodarki wodnej (art. 328 ust. 2 pr.w. i art. 240 ust. 14 pr.w. - PGW WP w zakresie obowiązków sprawozdawczych)</t>
  </si>
  <si>
    <t xml:space="preserve">Zmniejszenie wrażliwości jcwp na skutki zmiany klimatu, w szczególności skutki suszy;
Poprawa stanu w zakresie bioróżnorodności oraz warunków siedliskowych w zlewni cieków i rzek oraz na obszarach od wód zależnych;
Poprawa jakości wody, normalizacja przepływów;
Poprawa bilansu wodnego i ograniczenie okresów niżówek;
Zwiększenie odporności na fale upałów i okresy bez opadów; poprawa mikroklimatu i ograniczenie skutków występowania zdarzeń o charakterze suszy
</t>
  </si>
  <si>
    <t>Dodatkowe koszty albo inne obciążenia (administracyjne) właścicieli i użytkowników gruntów; 
Ograniczenia w zakresie korzystania z gruntów;
Rozwój niezbędnej infrastruktury i zagospodarowania terenu;                         Koszty inwestycyjne na rozwój infrastruktury retencji wód</t>
  </si>
  <si>
    <t>Podmioty odpowiedzialne za realizację działania - właściciele i użytkownicy gruntów; społeczeństwo; 
gminy</t>
  </si>
  <si>
    <t>Zwiększenie wielkości średniego odpływu niskiego;                               Poprawa wskaźników hydromorfologicznych (HIR);      Poprawa wskaźników jakościowych</t>
  </si>
  <si>
    <t>ocena końcowa</t>
  </si>
  <si>
    <t xml:space="preserve"> PPSS/PZRP/KPRWP</t>
  </si>
  <si>
    <t>opracowanie programu</t>
  </si>
  <si>
    <t>RWrC_01.07</t>
  </si>
  <si>
    <t>Realizacja przedsięwzięć zmierzających do zwiększenia ilości i czasu retencji wód na gruntach rolnych w zlewni jcwp</t>
  </si>
  <si>
    <t>Realizacja działań wskazanych  w etapie I działanie RWrC_01.06. polegających na zwiększeniu poziomu retencji wody w zlewni w obszarach rolniczych dla ograniczenia wymywania zanieczyszczeń obszarowych (przede wszystkim związków azotu i fosforu) w celu poprawy stany wód i osiągnięcia wyznaczonych celów środowiskowych – dobrego stanu wód. Dodatkowo wzrost retencji ograniczy ryzyko suszy rolniczej wskazanej dla tego jcwp w ramach programu PPSS.</t>
  </si>
  <si>
    <t>*Budowa oraz przebudowa urządzeń melioracji wodnych dla zwiększania retencji glebowej (w zakresie budowy/przebudowy) oraz inne metody zwiększenia ilości i czasu retencji wód na gruntach rolnych.* powiązane z RCW_01.06</t>
  </si>
  <si>
    <t>Oddziały Terenowe KOWR - w przypadku nieruchomości Skarbu Państwa;
właściwy zarząd zlewni - w przypadku nieruchomości, co do których PGW WP wykonuje prawa właścicielskie;
Właściciele urządzeń wodnych - w przypadku urządzeń wodnych nie będących w zarządzie PGW WP;
Gmina w danej JCWP -w zakresie planowania przestrzennego i systemów i urządzeń melioracji wodnych będących we władaniu gminy (art. 187 ust. 1, art. 188, art. 199 pr.w. - w zakresie obowiązków właścicielu urządzeń wodnych i nieruchomości
art. 240 ust. 4 pkt 6 i 14 - ZZ w zakresie obowiązków dotyczących inwestycji i urządzeń melioracji wodnych
art. 3 ust. 1 w zw. z art. 1 ust. 2 pkt 3 i 13 u.p.z.p. - organy gminy w zakresie planowania przestrzennego)</t>
  </si>
  <si>
    <t>Oddziały Terenowe KOWR - w przypadku nieruchomości Skarbu Państwa;
właściwy zarząd zlewni - w przypadku nieruchomości, co do których PGW WP wykonuje prawa właścicielskie;
Właściciele urządzeń wodnych - w przypadku urządzeń wodnych nie będących w zarządzie PGW WP;
Gmina w danej JCWP -w zakresie planowania przestrzennego i systemów i urządzeń melioracji wodnych będących we władaniu gminy (art. 9 ust. 4 k.o.w.r. - w zakresie sprawozdawczości KOWR
art. 328 ust. 2 pr.w. i art. 240 ust. 14 pr.w. - PGW WP w zakresie obowiązków sprawozdawczych
art. 328 ust. 2 pr.w. - w zakresie sprawozdawczości z realizacji programów)</t>
  </si>
  <si>
    <t>powierzchnia zlewni</t>
  </si>
  <si>
    <t>km2</t>
  </si>
  <si>
    <t>1. Środki własne.
2. Środki UE: Europejski Fundusz Rolny na rzecz Rozwoju Obszarów Wiejskich (EFRROW).
3. Środki krajowe – NFOŚiGW/WFOŚiGW.</t>
  </si>
  <si>
    <t>Poprawa warunków dla obszarów chronionych</t>
  </si>
  <si>
    <t>RWrC_02</t>
  </si>
  <si>
    <t>Działania wynikające z planów ochrony/planów zadań ochronnych ustanowionych dla obszarów przeznaczonych do ochrony siedlisk lub gatunków, dla których utrzymanie lub poprawa stanu wód jest ważnym czynnikiem w ich ochronie</t>
  </si>
  <si>
    <t>RWrC_02.01</t>
  </si>
  <si>
    <t>Realizacja działań wynikających z planów ochrony i planów zadań ochronnych dla obszarów chronionych</t>
  </si>
  <si>
    <t xml:space="preserve">Realizacja działań zidentyfikowanych w ustanowionych planach ochrony/ planach zadań ochronnych, mających na celu osiągnięcie celów (wodno)środowiskowych obszarów chronionych </t>
  </si>
  <si>
    <t>Jcwp, w obrębie obszarów przeznaczonych do ochrony siedlisk lub gatunków, ustanowionych w Ustawie o ochronie przyrody, dla których utrzymanie lub poprawa stanu wód jest ważnym czynnikiem w ich ochronie oraz w planach ochrony/ planach zadań ochronnych zidentyfikowane zostały działania/zadania mające na celu realizację celów środowiskowych RDW.</t>
  </si>
  <si>
    <t>Podstawowe</t>
  </si>
  <si>
    <t>art. 324 ust. 2 pkt 1 lit b. pr.w.</t>
  </si>
  <si>
    <t>Sprawujący zarząd i sprawujący nadzór nad obszarami chrononymi, w tym PGWWP: RZGW- art. 240 ust.3 pkt 15 i 17 pr.w., zarządy zlewni - art. 240 ust.4 pkt 12) i PGL LP  - nadleśniczy</t>
  </si>
  <si>
    <t>1) Dyrektor Parku Narodowego - w przypadku parków narodowych
2) Dyrektor Parku Krajobrazowego - w przypadku parków krajobrazowych
3) Nadleśniczy - w zakresie zakresie obszarow zarządzanych przez PGL LP, a położonych na ternach stanowiących formy ochrony przyrody
4) wlaściwy regionalny dyrektor ochrony środowiska - w stosunku do rezerwatów i obszarów Natura 2000
5) Dyrektor Zarządu Zlewni - w przypadku wód w zarządzie PGW WP (art. 68 ust. 2 w zw. art. 89 ust.1 u.f. - jednostki sektora finansów publicznych w zakresie sprawozdań z wykonania planu z działalności
art. 328 ust. 2 pr.w. i art. 240 ust. 14 pr.w. - PGW WP w zakresie obowiązków sprawozdawczych
art. 52 u.l. - w zakresie obowiązków sprawzdawczych PGL PL)</t>
  </si>
  <si>
    <t>brak możliwości określenia na poziomie katalogu</t>
  </si>
  <si>
    <t>Poprawa funkcjonowania obszarów chronionych, szczególnie siedlisk przyrodniczych oraz flory i fauny</t>
  </si>
  <si>
    <t>Koszty podejmowanych działań związanych z czynną ochroną przyrody</t>
  </si>
  <si>
    <t xml:space="preserve">RDOŚ/ GDOŚ, PGL LP; PGW WP, GIOŚ, pełniący nadzór nad obszarami chronionymi, rolnicy, sektor prywatny,  właściciele i dzierżawcy gruntów, lokalne władze samorządowe, użytkownicy rybaccy </t>
  </si>
  <si>
    <t>Realizacja działania</t>
  </si>
  <si>
    <t>Plany ochrony/ Plany zadań ochronnych</t>
  </si>
  <si>
    <t>1-3</t>
  </si>
  <si>
    <t>1-5</t>
  </si>
  <si>
    <t>0-1</t>
  </si>
  <si>
    <t>T/N</t>
  </si>
  <si>
    <t>Zgodnie z założeniami PO/PZO</t>
  </si>
  <si>
    <t>1-4</t>
  </si>
  <si>
    <t>1-9,5</t>
  </si>
  <si>
    <t>W zależności od czasu i zakresu realizacji działania oraz możliwości jednostki odpowiedzialnej za realizację np. Środki własne, Środki UE: Europejski Fundusz Rozwoju Regionalnego (EFRR), Europejski Fundusz Rolny na rzecz Rozwoju Obszarów Wiejskich (EFRROW), Program LIFE, Środki krajowe – NFOŚiGW/WFOŚiGW, Mechanizm Finansowy EOG/Norweski Mechanizm Finansowy.</t>
  </si>
  <si>
    <t>Gospodarka ściekowa</t>
  </si>
  <si>
    <t>RWrP_01</t>
  </si>
  <si>
    <t>Gospodarka ściekowa w aglomeracjach</t>
  </si>
  <si>
    <t>RWrP_01.00</t>
  </si>
  <si>
    <t>Realizacja Krajowego Programu Oczyszczania Ścieków Komunalnych</t>
  </si>
  <si>
    <t>Realizacja działań wyszczególnionych w VI aktualizacji Krajowego Programu Oczyszczania Ścieków Komunlanych</t>
  </si>
  <si>
    <t>* Implementacja działań z KPOŚK</t>
  </si>
  <si>
    <t>art. 324 ust. 2 pkt 12 pr.w.</t>
  </si>
  <si>
    <t>Gmina w danej JCWP, przedsiębiorstwo wodn-kanalizacyjne w danej gminie w zakresie operacyjno-wykonawczym (art. 3 i art. 16 ust. 1 u.z.z.w; art. 89 ust. 1 pr.w. - w zakresie zadań własnych gminy oraz obowiązków związanych z powierzeniem wykonywania tych zadań przedsiębiorstwu)</t>
  </si>
  <si>
    <t>Gmina w danej JCWP (art. 3 i art. 16 ust. 1 u.z.z.w; art. 89 ust. 1 pr.w. - w zakresie zadań własnych gminy oraz obowiązków związanych z powierzeniem wykonywania tych zadań przedsiębiorstwu)</t>
  </si>
  <si>
    <t>Spełnienie wymogów Dyrektywy Ściekowej; 
Poprawa jakości środowiska i walorów krajobrazu poprzez likwidację źródeł zanieczyszczeń punktowych u obszarowych;  
Poprawa atrakcyjności obszaru objętego działaniem;
Poprawa jakości siedlisk dla rozowju gatunków; 
Ograniczenie presji urbanizacyjnej na zasoby wody i bioróżnorodnośc ekosystemów wodnych i nadwodnych; 
Poprawa jakości środowiska, zmniejszenie skutków eutrofizacji - masowe wyloty owadów, zakwity sinicowe;</t>
  </si>
  <si>
    <t>Rozbudowa infrastruktury kanalizacyjnej; koszty budowu i utrzymanie systemów oczyszczania ścieków; 
Wzrost opłat za wodę i ścieki;</t>
  </si>
  <si>
    <t>Przedsiębiorstwa wod-kan; firmy z sektora wod-kan, gminy</t>
  </si>
  <si>
    <t>Poprawa wskaźników jakościowych: - warunki tlenowe (BZT5, OWO), - warunki biogenne (formy azotu i fosforu), 
/azot ogólny, fosfor ogólny, BZT5, amoniak, azotany, fosforany/</t>
  </si>
  <si>
    <t>Zgodnie z metodyką PMŚ</t>
  </si>
  <si>
    <t>KPOŚK</t>
  </si>
  <si>
    <t>Liczba budowli</t>
  </si>
  <si>
    <t>1. Środki własne 
2. Środki UE: Europejski Fundusz  Rozwoju Regionalnego (EFRR)
3. Środki UE: Fundusz Spójności (FS)</t>
  </si>
  <si>
    <t>Gospodarka ściekowa w obszarach niezurbanizowanych</t>
  </si>
  <si>
    <t>RWrP_01.01</t>
  </si>
  <si>
    <t>Uporządkowanie i poprawa infrastruktury związanej z gospodarką ściekową na obszarze gminy poza aglomeracjami</t>
  </si>
  <si>
    <t xml:space="preserve">Realizacja działań wynikających z opracowania powstałego w ramach działańia RWrP_01.05, w tym m.in.:
- Budowa/modernizacja oczyszczalni ścieków
- Budowa/modernizacja sieci kanalizacyjnej
- Programy wsparcia finansowego budowy indywidualnych systemów oczyszczania ścieków
- Programy wsparcia finansowego budowy i remont bezodpływowych zbiorników na ścieki
</t>
  </si>
  <si>
    <t>*Działania dedykowane dla jcwp ze wskazanymi następującymi grupami presji: punktowe przemysłowe i komunalne (fizykochemia), punktowe przemysłowe, komunalne i odcieki ze składowisk (chemia); rozproszone - rozwój obszarów zurbanizowanych, turystyka, transport, odpływ z miasta oraz źródło punktowe przemysłowe, komunalne i odcieki ze składowisk (chemia); Zakres prac poprzedzony i zależny od wyniku działania RWP_01.05</t>
  </si>
  <si>
    <t>Gmina lub przedsiębiorstwo wodociągowo-kanalizacyjne - jako podmioty właściwe w sprawach wieloletniego planu rozwoju i modernizacji urządzeń wodociągowych i urządzeń kanalizacyjnych (art. 21 ustawy o zbiorowym zaopatrzeniu w wodę i zbiorowym odprowadzaniu ścieków)</t>
  </si>
  <si>
    <t>Tak</t>
  </si>
  <si>
    <t>Poprawa jakości środowiska i walorów krajobrazu poprzez likwidację źródeł zanieczyszczeń punktowych u obszarowych;  
Poprawa atrakcyjności obszaru objętego działaniem;
Poprawa jakości siedlisk dla rozowju gatunków; 
Ograniczenie presji urbanizacyjnej na zasoby wody i bioróżnorodnośc ekosystemów wodnych i nadwodnych; 
Poprawa jakości środowiska, zmniejszenie skutków eutrofizacji - masowe wyloty owadów, zakwity sinicowe;</t>
  </si>
  <si>
    <t>Rozbudowa infrastruktury kanalizacyjnej; koszty budowu i utrzymanie systemów oczyszczania ścieków; 
wzrost opłat za wodę i ścieki</t>
  </si>
  <si>
    <t>Działanie własne JST</t>
  </si>
  <si>
    <t>RWrP_01.05</t>
  </si>
  <si>
    <t>Analizy techniczno-ekonomiczne gospodarowania ściekami w obszarze gminy poza aglomeracjami</t>
  </si>
  <si>
    <t>Przygotowanie analizy techniczno-ekonomicznej gospodarowania ściekami w obszarze niezurbanizowanym na obszarze gminy.</t>
  </si>
  <si>
    <t xml:space="preserve">*Działania dedykowane dla jcwp ze wskazanymi następującymi grupami presji: punktowe przemysłowe i komunalne (fizykochemia), punktowe przemysłowe, komunalne i odcieki ze składowisk (chemia); rozproszone - rozwój obszarów zurbanizowanych, turystyka, transport, odpływ z miasta oraz źródło punktowe przemysłowe, komunalne i odcieki ze składowisk (chemia);
</t>
  </si>
  <si>
    <t>Poprawa jakości środowiska i walorów krajobrazu poprzez likwidację źródeł zanieczyszczeń punktowych u obszarowych;  
Poprawa atrakcyjności obszaru objętego działaniem;
Poprawa jakości siedlisk dla rozowju gatunków; 
Ograniczenie presji urbanizacyjnej na zasoby wody i bioróżnorodnośc ekosystemów wodnych i nadwodnych; 
Poprawa jakości środowiska, zmniejszenie skutków eutrofizacji - masowe wyloty owadów, zakwity sinicowe</t>
  </si>
  <si>
    <t>opracowanie jednorazowe - zrealizowano/niezrealizowano</t>
  </si>
  <si>
    <t>wykonanie dokumentacji</t>
  </si>
  <si>
    <t xml:space="preserve">Środki własne </t>
  </si>
  <si>
    <t>Ograniczenie zanieczyszczeń rozproszonych z rolnictwa</t>
  </si>
  <si>
    <t>RWrP_02</t>
  </si>
  <si>
    <t>Działania kontrolne</t>
  </si>
  <si>
    <t>RWrP_02.01</t>
  </si>
  <si>
    <t>Kontrole dotyczące stosowania programu działań mających na celu zmniejszenie zanieczyszczenia wód azotanami pochodzącymi ze źródeł rolniczych oraz zapobieganie dalszemu zanieczyszczeniu przez podmioty prowadzące produkcję rolną i działalność</t>
  </si>
  <si>
    <t>Działania kontrolne przestrzegania przez rolników rozporządzenia z dnia 12 lutego 2020 r w sprawie przyjęcia „Programu działań mających na celu zmniejszenie zanieczyszczenia wód azotanami pochodzącymi ze źródeł rolniczych oraz zapobieganie dalszemu zanieczyszczeniu” zgodnie z art. 108 pr. w., tj.: 1) stosowania programu działań, 2) spełnienia obowiązku posiadania planu nawożenia azotem, 3) stosowania nawozów zgodnie z planem nawożenia azotem</t>
  </si>
  <si>
    <t>*Działania dedykowane dla jcwp ze wskazanymi następującymi grupami presji: rozproszone - rolnictwo i depozycja atmosferyczna (fizykochemia), rozproszone - rolnictwo, leśnictwo (chemia)</t>
  </si>
  <si>
    <t>art. 335 ust. 5 w związku z art. 108 ust. 1 ustawy Prawo wodne</t>
  </si>
  <si>
    <t>IOŚ-PIB jako organ wykonujący kontrolę wykonywania przepisów w tym zakresie (art.. 335 ust. 5 pr.w)</t>
  </si>
  <si>
    <t>IOŚ-PIB jako organ wykonujący kontrolę wykonywania przepisów w tym zakresie (art. 108 ust.2 pr.w.)</t>
  </si>
  <si>
    <t>Zmniejszenie obciążenia rzek zanieczyszczeniami obszarowymi; 
Poprawa walorów krajobrazowych; 
Wzrost atrakcyjności rekreacyjnej dla mieszkańców i turystów; 
Podniesienie świadomości lokalnych społeczności w zakresie  wagi problemów związanych z gospodarowaniem; 
Zwiększenie bioróżnorodności dostępnej flory i fauny;</t>
  </si>
  <si>
    <t>Ograniczenie produkcji rolniczej; 
Wyższe koszty produkcji rolniczej; 
Inwestycje w sprzęt rolniczy i intrastrukturę niezbędne do spełnienia wymogów programu;</t>
  </si>
  <si>
    <t>Rolnicy;
ODR;
ARMiR</t>
  </si>
  <si>
    <t>Poprawa wskaźników jakościowych:
- warunki tlenowe (BZT5, OWO),
- warunki biogenne (formy azotu i fosforu),
Obecność zakwitów wody (stężenie chlorofilu-a, PMPL);</t>
  </si>
  <si>
    <t>Działania kontrolne IOŚ</t>
  </si>
  <si>
    <t>ciągłe</t>
  </si>
  <si>
    <t>kontrola realizacji programu</t>
  </si>
  <si>
    <t>IOŚ</t>
  </si>
  <si>
    <t>RWrP_02.02</t>
  </si>
  <si>
    <t>Kontrola przestrzegania warunków stosowania środków ochrony roślin</t>
  </si>
  <si>
    <t>Prawidłowe stosowanie środków ochrony roślin dla zapewnienia ochrony zasobów wodnych przed zanieczyszczeniem</t>
  </si>
  <si>
    <t>*Działania dedykowane dla jcwp ze wskazanymi następującymi grupami presji: rozproszone - rolnictwo, leśnictwo oraz źródło nieznane (chemia)</t>
  </si>
  <si>
    <t>art. 324 ust. 2 pkt 5 pr.w.</t>
  </si>
  <si>
    <t>wojewódzki inspektor ochrony roślin i nasiennictwa jako organ właściwy do zatwierdzenia planu zabiegów (art. 39 ust.5 ustawy o środkach ochrony roślin)</t>
  </si>
  <si>
    <t>Wojewódzka Inspekcja Ochrony Roślin i Nasiennictwa (art. 68 ust. 2 w zw. art. 89 ust.1 u.f. - jednostki sektora finansów publicznych w zakresie sprawozdań z wykonania planu z działalności)</t>
  </si>
  <si>
    <t>Poprawa stanu w zakresie występującej na danym terenie bioróżnorodności;                                                        Poprawa jakości wody;
Poprawa stanu zdrowia ludności. Ograniczenie stosowania susbtancji szczególnie szkodliwych dla zdrowia (pestycydy);
Zwiększenie świadomości ludności/lokalnej społeczności/ przedsiębiorców/ rolników w zakresie korzyści środowiskowych i gospodaraczych związanych ze stosowaniem działania;</t>
  </si>
  <si>
    <t>Dodatkowe koszty albo inne obciążenia (administracyjne) właścicieli i użytkowników gruntów;
Wzrost cen produktów rolnych
Spadek opłacalności produkcji rolnej niektórych towarów;
Ograniczenie produkcji roślinnej lub zwiększenie kosztów na zakup mniej toksycznych pestycydów;</t>
  </si>
  <si>
    <t>Rolnicy; 
ODR; 
ARMiR; 
Prywatni przedsiębiorcy</t>
  </si>
  <si>
    <t xml:space="preserve">
Poprawa wskaźników jakościowych:
- warunki tlenowe (BZT5, OWO),
- warunki biogenne (formy azotu i fosforu),
- specyficzne substancje zanieczyszczające (metale ciężkie, węglowodory ropopochodne),
- substancje priorytetowe i inne substancje zanieczyszczające (środki ochrony roślin);
</t>
  </si>
  <si>
    <t>Aplikacja i działania promocyjno-edukacyjne zasad stosowania środków ochrony roślin</t>
  </si>
  <si>
    <t>liczba gospodarstw rolnych</t>
  </si>
  <si>
    <t>środki własne 
/ rolnicy</t>
  </si>
  <si>
    <t>Ograniczenie zanieczyszczeń rozproszonych związanych z rozwojem obszarów zurbanizowanych, turystyki i transportu</t>
  </si>
  <si>
    <t>RWrP_03</t>
  </si>
  <si>
    <t>Ograniczenie spływu zanieczyszczeń z terenów zurbanizowanych</t>
  </si>
  <si>
    <t>RWrP_03.02</t>
  </si>
  <si>
    <t>Usuwanie zanieczyszczeń i odpadów z wód</t>
  </si>
  <si>
    <t>Usuwanie zanieczyszczeń poprzez oczyszczenie lustra wody i brzegów z biologicznych oraz antropogenicznych zanieczyszczeń pływających i gromadzących się osadów, w szczególności po intensywnych opadach lub wezbraniach.</t>
  </si>
  <si>
    <t>*Działania dedykowane dla jcwp ze wskazanymi następującymi grupami presji: rozproszone - odpływ miejski (fizykochemia), rozproszone - rozwój obszarów zurbanizowanych, turystyka, transport, odpływ z miasta (chemia)</t>
  </si>
  <si>
    <t>Właściciel wód obowiązany do utrzymania wód na podstawie art. 226 ust. 1 w zw. z art.227 ust.3 Pr. wod.; w zakresie planowania: RZGW (art. 240 ust.3 pkt 16 pr.w.)</t>
  </si>
  <si>
    <t>PGW WP - zgodnie z organizacją sprawozdawczości dokonywanej na podstawie art. 328 ust.2 pr.w.</t>
  </si>
  <si>
    <t>Poprawa jakości środowiska i walorów krajobrazu poprzez likwidację źródeł zanieczyszczeń obszarowych;                                                                                                                                                                                                                                                                                                                                       Ograniczenie skutków awarii i zdarzeń związanych ze szkodami w środowisku o charakterze losowym; Poprawa atrakcyjności obszaru objętego działaniem dla sektora wędkarskiego, turystyki i rekreacji;
Zwiększenie wydajności stref buforowych w ograniczaniu zanieczyszczeń obszarowych;
Zwiększenie świadomości ludności/lokalnej społeczności/ przedsiębiorców/rolników w zakresie korzyści środowiskowych i gospodarczych związanych ze stosowaniem działania</t>
  </si>
  <si>
    <t>Koszty zagospodarowania odpadów; Wzrost kosztów funkcjonowania podmiotów oraz sektora publicznego;                                                 Dodatkowe koszty albo inne obciążenia (administracyjne) przedsiębiorców korzystających z wód</t>
  </si>
  <si>
    <t>Zarządcy wód; gminy; właściciele gruntów</t>
  </si>
  <si>
    <t xml:space="preserve">Poprawa wskaźników jakościowych:
- warunki tlenowe (BZT5, OWO),
- zasolenie (przewodność),
- warunki biogenne (formy azotu i fosforu),
- specyficzne substancje zanieczyszczające (metale ciężkie, węglowodory ropopochodne),
- substancje priorytetowe i inne substancje zanieczyszczające (benzoapiren, metale ciężkie);
</t>
  </si>
  <si>
    <t>Działania zarządcy wód/zbiornika</t>
  </si>
  <si>
    <t>oczyszczana powierzchnia</t>
  </si>
  <si>
    <t>m2</t>
  </si>
  <si>
    <t>Edukacja i informacja</t>
  </si>
  <si>
    <t>RWrP_04</t>
  </si>
  <si>
    <t>Działania edukacyjne i doradcze dla rolników</t>
  </si>
  <si>
    <t>RWrP_04.01</t>
  </si>
  <si>
    <t>Ograniczenie zanieczyszczenia wód związkami biogennymi pochodzącymi z rolnictwa oraz ograniczenie zanieczyszczenia pestycydami</t>
  </si>
  <si>
    <t>Promocja działań wynikające ze zbioru zaleceń dobrych praktyk rolniczych dotyczących ograniczenia zanieczyszczenia związkami azotu i fosforu, w tym w szczególności działania ograniczające migrację biogenów wraz ze spływem powierzchniowym oraz działania wynikające z Kodeksu doradczego dobrej praktyki rolniczej dotyczącej ograniczenia emisji amoniaku. Działania doradcze ukierunkowane są na: doradztwo technologiczne, pomoc rolnikom w ubieganiu się o przyznanie pomocy finansowej ze środków pochodzących z funduszy UE lub innych instytucji krajowych i zagranicznych. Działania edukacyjne dotyczące właściwego sposobu stosowania środków ochrony roślin (pestydcydów)</t>
  </si>
  <si>
    <t>*Działania dedykowane dla jcwp ze wskazanymi następującymi grupami presji: rozproszone - rolnictwo i depozycja atmosferyczna (fizykochemia), rozproszone - rolnictwo i leśnictwo (chemia)</t>
  </si>
  <si>
    <t>Wojewódzkie ośrodki doradztwa rolniczego - art. 4 ust.2 pkt 1, lit. k,l i pkt 7ustawy o jednostkach doradztwa rolniczego (właściwe w sprawach prowadzenia szkolenia dla rolników i innych mieszkańców obszarów wiejskich, w szczególności w zakresie zaleceń zawartych w zbiorze zaleceń dobrej praktyki rolniczej, o którym mowa w art. 103 pr.w. i zaleceń zawartych w kodeksie dobrej praktyki rolniczej w zakresie ograniczania emisji amoniaku, o którym mowa w art. 22a ust. 1 ustawy o nawozach i nawożeniu, jak też właściwe w sprawach upowszechniania metody produkcji rolniczej i stylu życia przyjaznych dla środowiska)</t>
  </si>
  <si>
    <t>dyrektor jednostki doradztwa rolniczego - art. 12 ustawy o jednostkach doraadztwa rolniczego</t>
  </si>
  <si>
    <t xml:space="preserve">Poprawa jakości środowiska wodnego i usług ekosystemowych od nich zależnych;                                         Wzmocnienie sektora rolno-spożywczego; powstanie grup producenckich; rozwój nowych technologii; </t>
  </si>
  <si>
    <t xml:space="preserve">Szkolenia; działania edukacyjno-doradcze; publikacje i broszury informacyjno-edukacyjne; modernizacja gospodarstw; </t>
  </si>
  <si>
    <t>Rolnicy; firmy doradczo-szkoleniowe (w tym NGOsy), ODR, ARMiR</t>
  </si>
  <si>
    <t xml:space="preserve">Poprawa wskaźników jakościowych:
- warunki tlenowe (BZT5, tlen rozpuszczon)
- warunki biogenne (formy azotu i fosforu),
- substancje priorytetowe i inne substancje zanieczyszczające (środki ochrony roślin;
</t>
  </si>
  <si>
    <t>Usługi doradcze w zakresie rolnictwa realizowane przez ODR/ARMiR</t>
  </si>
  <si>
    <t>liczba gospodarstw</t>
  </si>
  <si>
    <t>1. Środki własne 
2. Środki UE</t>
  </si>
  <si>
    <t>Redukcja emisji i zrzutów substancji priorytetowych</t>
  </si>
  <si>
    <t>RWrP_06</t>
  </si>
  <si>
    <t>Działania kontrolne związane z przeglądem pozwoleń</t>
  </si>
  <si>
    <t>RWrP_06.01</t>
  </si>
  <si>
    <t>Kontrola gospodarowania wodami oraz przeglądy pozwoleń wodnoprawnych</t>
  </si>
  <si>
    <t>*Działania dedykowane dla jcwp ze wskazanymi następującymi grupami presji: punktowe - przemysłowe i komunalne (fizykochemia); rozproszone - rozwój obszarów zurbanizowanych, turystyka, transport, odpływ z miasta, depozycja atmosferyczna oraz źródło punktowe przemysłowe, komunalne i odcieki ze składowisk (chemia)</t>
  </si>
  <si>
    <t>Organy ochrony środowiska: starosta, marszałek województwa, RDOŚ, właściwe do wydania decyzji (art. 379 POŚ), dyrektor RZGW, dyrektor ZZ jako organy właściwe w spr pozwoleń wodnoprawnych - art. 379 pr.w.; WIOŚ jako organ kontroli ochrony środowiska, w tym pozwoleń</t>
  </si>
  <si>
    <t>Organy właściwe w sprawach wydawania decyzji administracyjnych, właściwy regionalny zarząd gospodarki wodnej, właściwy dla danego województwa wojewódzki inspektor ochrony środowiska (art. 328 ust. 1, art. 353 i 354 pr.w. - w zakresie kontroli i sprawozdawczości PGW WP
art. 4a ust. 1 pkt 9 i.o.ś. - w zakresie kontroli i sprawozdawczości IOŚ)</t>
  </si>
  <si>
    <t>Poprawa jakości środowiska i walorów krajobrazu poprzez likwidację źródeł zanieczyszczeń punktowych u obszarowych;  
Poprawa atrakcyjności obszaru objętego działaniem;
Poprawa jakości siedlisk dla rozowju gatunków; 
Ograniczenie presji urbanizacyjnej na zasoby wody i bioróżnorodnośc ekosystemów wodnych i nadwodnych; 
Poprawa jakości środowiska, zmniejszenie skutków eutrofizacji;</t>
  </si>
  <si>
    <t>Koszty kontroli i badań monitoringowych;
Koszty związane z wdrożeniem działania;
Wzrost kosztów funkcjonowania podmiotów oraz sektora publicznego;</t>
  </si>
  <si>
    <t xml:space="preserve">WIOŚ/GIOŚ
PGWWP
</t>
  </si>
  <si>
    <t xml:space="preserve">Stopień realizacji działania - przeprowadzone kontrole;
</t>
  </si>
  <si>
    <t>kontrola przestrzegania decyzji</t>
  </si>
  <si>
    <t>środki własne 
/ organ kontrolny</t>
  </si>
  <si>
    <t>Weryfikacja programu ochrony środowiska</t>
  </si>
  <si>
    <t>RWrP_09</t>
  </si>
  <si>
    <t>Weryfikacja i aktualizacja programu ochrony środowiska</t>
  </si>
  <si>
    <t>RWrP_09.01</t>
  </si>
  <si>
    <t>Weryfikacja i aktualizacja  programu ochrony środowiska pod kątem poprawy efektywności dotyczącej ograniczania dopływu zanieczyszczeń do jcwp</t>
  </si>
  <si>
    <t xml:space="preserve">Weryfikacja programu ochrony środowiska w celu ograniczenia emisji zanieczyszczeń do wody i powietrza, substancji będących czynnikami stwierdzonej presji chemicznej w wodzie oraz redukcji dopływu substancji priorytetowych ze zlewni do jcwp </t>
  </si>
  <si>
    <t>*Działania dedykowane dla jcwp na wszystkie grupy presji chemicznych (z wyjątkiem presji spowodowanych przez substancje, których produkcja/stosowanie jest zabronione)</t>
  </si>
  <si>
    <t>art. 324 ust. 4 pkt 1 pr.w.</t>
  </si>
  <si>
    <t>Organ wykonawczy województwa, powiatu i gminy - właściwe w sprawach programów ochrony środowiska (art. 17 ustawy - Prawo ochrony środowiska)</t>
  </si>
  <si>
    <t>Organ wykonawczy województwa, powiatu i gminy - właściwe w sprawach programów ochrony środowiska (art. 18 ustawy - Prawo ochrony środowiska, art. 328 ust.2 pr.w.)</t>
  </si>
  <si>
    <t>Poprawa jakości środowiska i walorów krajobrazu poprzez likwidację źródeł zanieczyszczeń obszarowych; 
Poprawa jakości środowiska poprzez ograniczenie uciążliwości podmiotów wprowadzająych substancje zaneczyszczające do wód;
Ograniczenie skutków awarii i zdarzeń związanych ze szkodami w środowisku o charakterze przemysłowym i losowym; 
Poprawa atrakcyjności obszaru objętego działaniem;
Poprawa jakości siedlisk dla rozowju gatunków; 
Sprawniejsze zarządzanie środowiskiem;</t>
  </si>
  <si>
    <t>Gmina</t>
  </si>
  <si>
    <t>Stopień realizacji działania - Wykonanie weryfikacji</t>
  </si>
  <si>
    <t>weryfikacja programu</t>
  </si>
  <si>
    <t>OBJAŚNIENIA</t>
  </si>
  <si>
    <t>...HM_</t>
  </si>
  <si>
    <t>działania ukierunkowane na poprawę warunków hydromorfologicznych</t>
  </si>
  <si>
    <t>...H_</t>
  </si>
  <si>
    <t xml:space="preserve">działania ukierunkowane na poprawę warunków hydrologicznych </t>
  </si>
  <si>
    <t>...P_</t>
  </si>
  <si>
    <t xml:space="preserve">działania ograniczające presje chemiczne i fizykochemiczne </t>
  </si>
  <si>
    <t>...C_</t>
  </si>
  <si>
    <t>działania służące eliminacji/ograniczeniu presji skumulowanych wód</t>
  </si>
  <si>
    <t>Kod i nazwa działania wg KE (Główne Rodzaje Środków)</t>
  </si>
  <si>
    <t>GRŚ1</t>
  </si>
  <si>
    <t>Budowa lub modernizacja oczyszczalni ścieków</t>
  </si>
  <si>
    <t>GRŚ2</t>
  </si>
  <si>
    <t>Ograniczenie zanieczyszczenia substancjami biogennymi pochodzącego z rolnictwa</t>
  </si>
  <si>
    <t>GRŚ3</t>
  </si>
  <si>
    <t>Ograniczenie zanieczyszczenia pestycydami pochodzącymi z rolnictwa</t>
  </si>
  <si>
    <t>GRŚ4</t>
  </si>
  <si>
    <t>Rekultywacja terenów zanieczyszczonych (zanieczyszczenia historyczne, w tym osady, wody podziemne, gleba)</t>
  </si>
  <si>
    <t>GRŚ5</t>
  </si>
  <si>
    <t>Zwiększanie ciągłości biologicznej i morfologicznej (np. tworzenie przepławek, rozbiórka starych tam)</t>
  </si>
  <si>
    <t>GRŚ6</t>
  </si>
  <si>
    <t xml:space="preserve">Poprawa warunków hydromorfologicznych jednolitych części wód o charakterze innym niż ciągłość </t>
  </si>
  <si>
    <t>GRŚ7</t>
  </si>
  <si>
    <t>Usprawnienia w zakresie reżimów przepływu i/lub ustalenie przepływów środowiskowych</t>
  </si>
  <si>
    <t>GRŚ8</t>
  </si>
  <si>
    <t>Efektywna gospodarka wodna, środki techniczne na potrzeby nawadniania, przemysłu, energetyki i gospodarstw domowych</t>
  </si>
  <si>
    <t>GRŚ12</t>
  </si>
  <si>
    <t>Usługi doradcze w zakresie rolnictwa</t>
  </si>
  <si>
    <t>GRŚ13</t>
  </si>
  <si>
    <t>Środki na rzecz ochrony wody pitnej (np. ustanowienie stref ochronnych, stref buforowych itp.)</t>
  </si>
  <si>
    <t>GRŚ14</t>
  </si>
  <si>
    <t>Badania, rozwój bazy wiedzy w celu ograniczenia niepewności</t>
  </si>
  <si>
    <t>GRŚ15</t>
  </si>
  <si>
    <t>Środki na rzecz stopniowego wyeliminowania emisji, zrzutów i strat priorytetowych substancji niebezpiecznych lub na rzecz redukcji emisji, zrzutów i strat substancji priorytetowych</t>
  </si>
  <si>
    <t>GRŚ17</t>
  </si>
  <si>
    <t>Środki na rzecz zmniejszenia osadu z erozji gleby i spływu powierzchniowego</t>
  </si>
  <si>
    <t>GRŚ19</t>
  </si>
  <si>
    <t>Środki na rzecz zapobiegania niekorzystnemu oddziaływaniu rekreacji, w tym wędkarstwa, lub kontrolowania tego wpływu</t>
  </si>
  <si>
    <t>GRŚ20</t>
  </si>
  <si>
    <t>Środki na rzecz zapobiegania niekorzystnemu oddziaływaniu rybołówstwa i innego rodzaju eksploatacji/usuwania zwierząt i roślin lub kontrolowania tego wpływu</t>
  </si>
  <si>
    <t>GRŚ21</t>
  </si>
  <si>
    <t>Środki na rzecz zapobiegania wprowadzaniu lub kontroli wprowadzania zanieczyszczeń z obszarów miejskich, transportu i wybudowanej infrastruktury</t>
  </si>
  <si>
    <t>GRŚ22</t>
  </si>
  <si>
    <t>Środki na rzecz zapobiegania lub kontroli wprowadzania zanieczyszczeń z leśnictwa</t>
  </si>
  <si>
    <t>GRŚ23</t>
  </si>
  <si>
    <t xml:space="preserve">Środki w zakresie naturalnego potencjału retencyjnego </t>
  </si>
  <si>
    <t>GRŚ24</t>
  </si>
  <si>
    <t>GRŚ99</t>
  </si>
  <si>
    <t>Inny główny rodzaj środków zgłoszonych w ramach programu środków</t>
  </si>
  <si>
    <t>Kody działań z grupy działań KPRWP</t>
  </si>
  <si>
    <t>JU0</t>
  </si>
  <si>
    <t>Pozostawienie procesom naturalnym</t>
  </si>
  <si>
    <t>JU1</t>
  </si>
  <si>
    <t>Zaniechanie, ograniczenie lub modyfikacja wykaszania roślin z brzegów śródlądowych wód powierzchniowych</t>
  </si>
  <si>
    <t>JU2</t>
  </si>
  <si>
    <t>Zaniechanie, ograniczenie lub modyfikacja wykaszania roślin z dna śródlądowych wód powierzchniowych</t>
  </si>
  <si>
    <t>JU3</t>
  </si>
  <si>
    <t>Zaniechanie, modyfikacja lub ograniczenie usuwania roślin pływających i korzeniących się w dnie śródlądowych wód powierzchniowych,</t>
  </si>
  <si>
    <t>JU4</t>
  </si>
  <si>
    <t>Zaniechanie, ograniczenie lub modyfikacja usuwania drzew i krzewów porastających dno oraz brzegi śródlądowych wód powierzchniowych</t>
  </si>
  <si>
    <t>JU5</t>
  </si>
  <si>
    <t>Zaniechanie, ograniczenie lub modyfikacja usuwania ze śródlądowych wód powierzchniowych przeszkód naturalnych</t>
  </si>
  <si>
    <t>JU6</t>
  </si>
  <si>
    <t>Usuwanie ze śródlądowych wód powierzchniowych przeszkód wynikających z działalności człowieka</t>
  </si>
  <si>
    <t>JU7</t>
  </si>
  <si>
    <t>Punktowe zasypania wyrw w dnie śródlądowych wód powierzchniowych spowodowanych przez obiekty antropogeniczne</t>
  </si>
  <si>
    <t>JU8</t>
  </si>
  <si>
    <t>Wprowadzanie substratu mineralnego w celu spowodowania spontanicznego zasypania wyrw w dnie śródlądowych wód powierzchniowych</t>
  </si>
  <si>
    <t>JU9</t>
  </si>
  <si>
    <t>Zaniechanie lub ograniczenie  zasypywania wyrw w brzegach śródlądowych wód powierzchniowych</t>
  </si>
  <si>
    <t>JU10</t>
  </si>
  <si>
    <t>Zaniechanie lub ograniczenie usuwania namułów i osadów piaszczystych</t>
  </si>
  <si>
    <t>JU11</t>
  </si>
  <si>
    <t>Zaniechanie usuwania żwirowych osadów dennych</t>
  </si>
  <si>
    <t>JU12</t>
  </si>
  <si>
    <t>Korekta niewłaściwie wykonanego odmulania - likwidacja brzegowych nasypów uformowanych z usuniętych osadów dennych</t>
  </si>
  <si>
    <t>JU13</t>
  </si>
  <si>
    <t>Zaniechanie usuwania tam bobrowych</t>
  </si>
  <si>
    <t>JU14</t>
  </si>
  <si>
    <t>Modyfikacja lub usuwanie tam bobrowych</t>
  </si>
  <si>
    <t>JD1</t>
  </si>
  <si>
    <t>Nasadzanie drzew i krzewów w strefie brzegowej</t>
  </si>
  <si>
    <t>JD2</t>
  </si>
  <si>
    <t>Kształtowanie roślinności w strefie zalewowej i na brzegach wód</t>
  </si>
  <si>
    <t>JD3</t>
  </si>
  <si>
    <t>Bariery denitryfikacyjne</t>
  </si>
  <si>
    <t>JD4</t>
  </si>
  <si>
    <t>Wprowadzanie elementów kluczowych dla zróżnicowania siedliskowego w korycie</t>
  </si>
  <si>
    <t>JD5</t>
  </si>
  <si>
    <t>Wprowadzanie pryzm żwirowo-kamiennych naśladujących układy bystrzy i plos lub kierujących przepływ</t>
  </si>
  <si>
    <t>JD6</t>
  </si>
  <si>
    <t xml:space="preserve">Wprowadzanie naturalnych deflektorów </t>
  </si>
  <si>
    <t>JD7</t>
  </si>
  <si>
    <t>Modyfikacje zarządzania wodą, w celu eliminacji antropogenicznych zniekształceń przepływu</t>
  </si>
  <si>
    <t>JT1</t>
  </si>
  <si>
    <t xml:space="preserve">Inicjacja erozji bocznej koryta </t>
  </si>
  <si>
    <t>JT2</t>
  </si>
  <si>
    <t>Kształtowanie nowego lub odtwarzanie dawnego koryta o postaci optymalnej ekologicznie</t>
  </si>
  <si>
    <t>JT3</t>
  </si>
  <si>
    <t>Obniżanie fragmentów terenu przyrzecznego</t>
  </si>
  <si>
    <t>JT4</t>
  </si>
  <si>
    <t>Odnawianie starorzeczy</t>
  </si>
  <si>
    <t>JT5</t>
  </si>
  <si>
    <t>Tworzenie quasi-starorzeczy</t>
  </si>
  <si>
    <t>JT6</t>
  </si>
  <si>
    <t xml:space="preserve">Odtwarzanie rzędnej dna wraz z przywróceniem równowagi bilansu rumowiska </t>
  </si>
  <si>
    <t>JT7</t>
  </si>
  <si>
    <t>Likwidacja umocnień brzegów</t>
  </si>
  <si>
    <t>JT8</t>
  </si>
  <si>
    <t>Zastępowanie umocnień brzegów przez umocnienia śpiące na granicach wyznaczonego korytarza swobodnej migracji rzeki</t>
  </si>
  <si>
    <t>JT9</t>
  </si>
  <si>
    <t>Przebudowa umocnień brzegów na bardziej naturalne</t>
  </si>
  <si>
    <t>JT10</t>
  </si>
  <si>
    <t>Unaturalnianie profilu brzegu</t>
  </si>
  <si>
    <t>JT11</t>
  </si>
  <si>
    <t>Odtwarzanie wysokich skarp brzegowych</t>
  </si>
  <si>
    <t>JT12</t>
  </si>
  <si>
    <t>Budowle lub struktury kierujące nurt w celu inicjacji renaturyzujących procesów korytowych</t>
  </si>
  <si>
    <t>JT13</t>
  </si>
  <si>
    <t>Likwidacja lub odsuwanie wałów przeciwpowodziowych i przywracanie terenów zalewowych</t>
  </si>
  <si>
    <t>JT14</t>
  </si>
  <si>
    <t>Usuwanie lub przekopywanie nasypów brzegowych lub meandrowych</t>
  </si>
  <si>
    <t>JT15</t>
  </si>
  <si>
    <t xml:space="preserve">Likwidacja lub przebudowa zabudowy dna </t>
  </si>
  <si>
    <t>JT16</t>
  </si>
  <si>
    <t>Likwidacja lub udrażnianie przegród poprzecznych</t>
  </si>
  <si>
    <t>JT17</t>
  </si>
  <si>
    <t>Przebudowa przepustów</t>
  </si>
  <si>
    <t>JT18</t>
  </si>
  <si>
    <t>Usuwanie umocnień i odtwarzanie naturalnych procesów w ujściach rzek</t>
  </si>
  <si>
    <t>JZ1</t>
  </si>
  <si>
    <t xml:space="preserve">Renaturyzacja mokradeł w zlewni </t>
  </si>
  <si>
    <t>JZ2</t>
  </si>
  <si>
    <t xml:space="preserve">Ograniczanie spływu powierzchniowego </t>
  </si>
  <si>
    <t>JZ3</t>
  </si>
  <si>
    <t>Inne działania poprawiające retencję zlewni</t>
  </si>
  <si>
    <t xml:space="preserve">JP1 </t>
  </si>
  <si>
    <t>Weryfikacja terenowa przekształceń hydromoroflogii i potrzeb renaturyzacji</t>
  </si>
  <si>
    <t>JP2</t>
  </si>
  <si>
    <t>Weryfikacja drożności barier (funkcjonalności przepławki)</t>
  </si>
  <si>
    <t>JP3</t>
  </si>
  <si>
    <t>Uzupełnienie rozpoznania procesów dynamiki fluwialnej</t>
  </si>
  <si>
    <t>JP4</t>
  </si>
  <si>
    <t>Pozyskanie gruntów</t>
  </si>
  <si>
    <t>JP5</t>
  </si>
  <si>
    <t>Weryfikacja (wznowienie) granic</t>
  </si>
  <si>
    <t>JP6</t>
  </si>
  <si>
    <t>Zakazy</t>
  </si>
  <si>
    <t>JP7</t>
  </si>
  <si>
    <t>Informacja</t>
  </si>
  <si>
    <t>Pozostałe skróty</t>
  </si>
  <si>
    <t>ARMiR</t>
  </si>
  <si>
    <t>Agencja Restrukturyzacji i Modernizacji Rolnictwa</t>
  </si>
  <si>
    <t>EFRR</t>
  </si>
  <si>
    <t>Europejski Fundusz Rozwoju Regionalnego</t>
  </si>
  <si>
    <t>EFRROW</t>
  </si>
  <si>
    <t>Europejski Fundusz Rolny na rzecz Rozwoju Obszarów Wiejskich</t>
  </si>
  <si>
    <t>FS</t>
  </si>
  <si>
    <t>Fundusz Spójności</t>
  </si>
  <si>
    <t>GDOŚ</t>
  </si>
  <si>
    <t>Generalny Dyrektor Ochrony Środowiska</t>
  </si>
  <si>
    <t>GIOŚ</t>
  </si>
  <si>
    <t>Główny Inspektor Ochrony Środowiska</t>
  </si>
  <si>
    <t>GZWP</t>
  </si>
  <si>
    <t>Główny Zbiornik Wód Podziemnych</t>
  </si>
  <si>
    <t>HYMO</t>
  </si>
  <si>
    <t xml:space="preserve">Baza danych elementów hydromorfologicznych </t>
  </si>
  <si>
    <t>IMGW</t>
  </si>
  <si>
    <t>Instytut Meteorologii i Gospodarki Wodnej</t>
  </si>
  <si>
    <t>JST</t>
  </si>
  <si>
    <t>Jednostki Samorządu Terytorialnego</t>
  </si>
  <si>
    <t>KOWR</t>
  </si>
  <si>
    <t>Krajowy Ośrodek Wsparcia Rolnictwa</t>
  </si>
  <si>
    <t>Krajowy Program Oczyszczania Ścieków</t>
  </si>
  <si>
    <t>KPOWM</t>
  </si>
  <si>
    <t>Krajowy Program Ochrony Wód Morskich</t>
  </si>
  <si>
    <t>KPRWP</t>
  </si>
  <si>
    <t>Krajowy Program Renaturyzacji Wód Powierzchniowych</t>
  </si>
  <si>
    <t>KZGW</t>
  </si>
  <si>
    <t>Krajowy Zarząd Gospodarki Wodnej</t>
  </si>
  <si>
    <t>MEiN</t>
  </si>
  <si>
    <t>Ministerstwo Edukacji i Nauki</t>
  </si>
  <si>
    <t>MGMiŻŚ</t>
  </si>
  <si>
    <t>Ministerstwo Gospodarki Morskiej i Żeglugi Śródlądowej</t>
  </si>
  <si>
    <t>MPA</t>
  </si>
  <si>
    <t>Miejskie Plany Adaptacji</t>
  </si>
  <si>
    <t>NFOŚiGW</t>
  </si>
  <si>
    <t>Narodowy Fundusz Ochrony Środowiska i Gospodarki Wodnej</t>
  </si>
  <si>
    <t>ODR</t>
  </si>
  <si>
    <t>Ośrodki Doradztwa Rolniczego</t>
  </si>
  <si>
    <t>PFAS</t>
  </si>
  <si>
    <r>
      <t xml:space="preserve">fluorowane związki organiczne (z ang. </t>
    </r>
    <r>
      <rPr>
        <i/>
        <sz val="10"/>
        <color theme="1"/>
        <rFont val="Calibri"/>
        <family val="2"/>
        <charset val="238"/>
      </rPr>
      <t>perfluoroalkylated substances</t>
    </r>
    <r>
      <rPr>
        <sz val="10"/>
        <color theme="1"/>
        <rFont val="Calibri"/>
        <family val="2"/>
        <charset val="238"/>
      </rPr>
      <t>)</t>
    </r>
  </si>
  <si>
    <t>PGL LP</t>
  </si>
  <si>
    <t>Państwowe Gospodarstwo Leśne Lasy Państwowe</t>
  </si>
  <si>
    <t>PGW WP</t>
  </si>
  <si>
    <t>Państwowe Gospodarstwo Wodne Wody Polskie</t>
  </si>
  <si>
    <t>PIG-PIB</t>
  </si>
  <si>
    <t>Państwowy Instytut Geologiczny-Państwowy Instytut Badawczy</t>
  </si>
  <si>
    <t>PMŚ</t>
  </si>
  <si>
    <t>Państwowy Monitoring Środowiska</t>
  </si>
  <si>
    <t>PMWP</t>
  </si>
  <si>
    <t>Państwowy Monitoring Wód Morskich</t>
  </si>
  <si>
    <t>PO</t>
  </si>
  <si>
    <t>Plnay ochrony</t>
  </si>
  <si>
    <t>PSH</t>
  </si>
  <si>
    <t>Państwowa Służba Hydrogeologiczna</t>
  </si>
  <si>
    <t>PSHM</t>
  </si>
  <si>
    <t>Państwowa Służba Hydrologiczno-Meteorologiczna</t>
  </si>
  <si>
    <t>PPSS</t>
  </si>
  <si>
    <t>Plany przeciwdziałania skutkom suszy</t>
  </si>
  <si>
    <t>PSP</t>
  </si>
  <si>
    <t>Państwowa Straż Pożarna</t>
  </si>
  <si>
    <t>PRPM</t>
  </si>
  <si>
    <t>Program Rozwoju Portów Miejskich</t>
  </si>
  <si>
    <t>PZO</t>
  </si>
  <si>
    <t>Plany Zadań Ochronnych</t>
  </si>
  <si>
    <t>PZRP</t>
  </si>
  <si>
    <t>Plan Zarządzania Ryzykiem Powodziowym</t>
  </si>
  <si>
    <t>RDOŚ</t>
  </si>
  <si>
    <t>Regionalna Dyrekcja Ochrony Środowiska</t>
  </si>
  <si>
    <t>RDSM</t>
  </si>
  <si>
    <t>Ramowa Dyrektywa w sprawie Strategii Morskiej</t>
  </si>
  <si>
    <t>RDLP</t>
  </si>
  <si>
    <t>Regionalna Dyrekcja Lasów Państwowych</t>
  </si>
  <si>
    <t>RDW</t>
  </si>
  <si>
    <t>Ramowa Dyrektywa Wodna</t>
  </si>
  <si>
    <t>RZGW</t>
  </si>
  <si>
    <t>Reginalny Zarząd Gospodarki Wodnej</t>
  </si>
  <si>
    <t>SPA 2020</t>
  </si>
  <si>
    <t>Strategiczny plan adaptacji dla sektorów i obszarów wrażliwych na zmiany klimatu do roku 2020 z perspektywą do roku 2030</t>
  </si>
  <si>
    <t>WFOŚiGW</t>
  </si>
  <si>
    <t>Wojewódzki Fundusz Ochrony Środowiska i Gospodarki Wodnej</t>
  </si>
  <si>
    <t>WIOŚ</t>
  </si>
  <si>
    <t>Wojewódzki Inspektorat Ochrony Środowiska</t>
  </si>
  <si>
    <t>WKZWJ</t>
  </si>
  <si>
    <t>Warunki korzystania z wód jezior</t>
  </si>
  <si>
    <t>ZGH</t>
  </si>
  <si>
    <t>Zakład Górniczo-Hutniczy</t>
  </si>
  <si>
    <t>ZZ</t>
  </si>
  <si>
    <t>Zarząd Zlewni</t>
  </si>
  <si>
    <t>Akty prawne</t>
  </si>
  <si>
    <t>pr.w.</t>
  </si>
  <si>
    <t>Ustawa z dnia 20 lipca 2017 r. - Prawo wodne (tekst jednolity Dz.U. z 2020 r. poz. 310 z późn. zm.)</t>
  </si>
  <si>
    <t>Kontrola przestrzegania warunków ustalonych w decyzjach i korzystania z wód (na podstawie art. ...), kontrola gospodarowania wodami (na podstawie art. 334 pr.w.) oraz wykonanie przeglądów pozwoleń wodnoprawnych (na podstawie art. 416 pr.w.) - w zakresie wprowadzania ścieków do wód lub do ziemi, lub do urządzeń kanalizacyjnych.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</si>
</sst>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7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sz val="10"/>
      <name val="Calibri"/>
      <family val="2"/>
      <charset val="238"/>
    </font>
    <font>
      <sz val="9"/>
      <color indexed="8"/>
      <name val="Calibri"/>
      <family val="2"/>
      <charset val="238"/>
    </font>
    <font>
      <b/>
      <sz val="9"/>
      <color indexed="8"/>
      <name val="Calibri"/>
      <family val="2"/>
      <charset val="238"/>
    </font>
    <font>
      <b/>
      <sz val="9"/>
      <color indexed="18"/>
      <name val="Calibri"/>
      <family val="2"/>
      <charset val="238"/>
    </font>
    <font>
      <sz val="9"/>
      <color indexed="18"/>
      <name val="Calibri"/>
      <family val="2"/>
      <charset val="238"/>
    </font>
    <font>
      <b/>
      <sz val="11"/>
      <color indexed="8"/>
      <name val="Calibri"/>
      <family val="2"/>
      <charset val="238"/>
    </font>
    <font>
      <i/>
      <sz val="9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i/>
      <sz val="8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sz val="9"/>
      <name val="Calibri"/>
      <family val="2"/>
      <charset val="238"/>
    </font>
    <font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i/>
      <sz val="10"/>
      <color theme="1"/>
      <name val="Calibri"/>
      <family val="2"/>
      <charset val="238"/>
    </font>
    <font>
      <b/>
      <sz val="20"/>
      <color indexed="18"/>
      <name val="Calibri"/>
      <family val="2"/>
      <charset val="238"/>
    </font>
    <font>
      <i/>
      <sz val="10"/>
      <color indexed="8"/>
      <name val="Calibri"/>
      <family val="2"/>
      <charset val="238"/>
    </font>
    <font>
      <i/>
      <sz val="10"/>
      <color theme="1"/>
      <name val="Calibri"/>
      <family val="2"/>
      <charset val="238"/>
      <scheme val="minor"/>
    </font>
    <font>
      <i/>
      <sz val="10"/>
      <name val="Calibri"/>
      <family val="2"/>
      <charset val="238"/>
    </font>
    <font>
      <b/>
      <i/>
      <sz val="10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9"/>
      <color rgb="FF000080"/>
      <name val="Calibri"/>
      <family val="2"/>
      <charset val="238"/>
      <scheme val="minor"/>
    </font>
    <font>
      <sz val="9"/>
      <color rgb="FF00008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i/>
      <sz val="10"/>
      <name val="Calibri"/>
      <family val="2"/>
      <charset val="238"/>
    </font>
    <font>
      <sz val="9"/>
      <color theme="1"/>
      <name val="Calibri"/>
      <family val="2"/>
      <charset val="238"/>
    </font>
    <font>
      <sz val="10"/>
      <name val="Calibri"/>
      <family val="2"/>
    </font>
    <font>
      <i/>
      <sz val="8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FFE69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D966"/>
        <bgColor indexed="64"/>
      </patternFill>
    </fill>
    <fill>
      <patternFill patternType="solid">
        <fgColor rgb="FFC78BE9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C78BE9"/>
        <bgColor rgb="FF000000"/>
      </patternFill>
    </fill>
    <fill>
      <patternFill patternType="solid">
        <fgColor rgb="FFDDEBF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rgb="FF934BC9"/>
        <bgColor indexed="64"/>
      </patternFill>
    </fill>
    <fill>
      <patternFill patternType="solid">
        <fgColor rgb="FF7030A0"/>
        <bgColor indexed="8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2EFDA"/>
        <bgColor indexed="8"/>
      </patternFill>
    </fill>
    <fill>
      <patternFill patternType="solid">
        <fgColor rgb="FFA9D08E"/>
        <bgColor indexed="8"/>
      </patternFill>
    </fill>
    <fill>
      <patternFill patternType="solid">
        <fgColor rgb="FFA9D08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7E1F8"/>
        <bgColor indexed="64"/>
      </patternFill>
    </fill>
    <fill>
      <patternFill patternType="solid">
        <fgColor rgb="FFF4B08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rgb="FFDDEBF7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rgb="FFE7E6E6"/>
        <bgColor indexed="64"/>
      </patternFill>
    </fill>
    <fill>
      <patternFill patternType="solid">
        <fgColor rgb="FF934BC9"/>
        <bgColor indexed="8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9" fillId="2" borderId="0" applyNumberFormat="0" applyBorder="0" applyAlignment="0" applyProtection="0"/>
    <xf numFmtId="0" fontId="11" fillId="0" borderId="0"/>
    <xf numFmtId="9" fontId="34" fillId="0" borderId="0" applyFont="0" applyFill="0" applyBorder="0" applyAlignment="0" applyProtection="0"/>
    <xf numFmtId="0" fontId="44" fillId="0" borderId="0"/>
    <xf numFmtId="0" fontId="11" fillId="0" borderId="0"/>
    <xf numFmtId="0" fontId="11" fillId="0" borderId="0"/>
  </cellStyleXfs>
  <cellXfs count="184">
    <xf numFmtId="0" fontId="0" fillId="0" borderId="0" xfId="0"/>
    <xf numFmtId="0" fontId="0" fillId="3" borderId="0" xfId="0" applyFill="1"/>
    <xf numFmtId="0" fontId="15" fillId="4" borderId="1" xfId="0" applyFont="1" applyFill="1" applyBorder="1" applyAlignment="1" applyProtection="1">
      <alignment horizontal="center" vertical="center" wrapText="1"/>
      <protection locked="0"/>
    </xf>
    <xf numFmtId="0" fontId="15" fillId="4" borderId="1" xfId="0" applyFont="1" applyFill="1" applyBorder="1" applyAlignment="1" applyProtection="1">
      <alignment horizontal="left" vertical="center" wrapText="1"/>
      <protection locked="0"/>
    </xf>
    <xf numFmtId="0" fontId="13" fillId="9" borderId="1" xfId="0" applyFont="1" applyFill="1" applyBorder="1" applyAlignment="1" applyProtection="1">
      <alignment horizontal="center" vertical="center" wrapText="1"/>
      <protection locked="0"/>
    </xf>
    <xf numFmtId="0" fontId="15" fillId="4" borderId="1" xfId="0" applyFont="1" applyFill="1" applyBorder="1" applyAlignment="1" applyProtection="1">
      <alignment vertical="center" wrapText="1"/>
      <protection locked="0"/>
    </xf>
    <xf numFmtId="0" fontId="24" fillId="24" borderId="0" xfId="0" applyFont="1" applyFill="1" applyAlignment="1">
      <alignment vertical="center"/>
    </xf>
    <xf numFmtId="0" fontId="0" fillId="24" borderId="0" xfId="0" applyFill="1"/>
    <xf numFmtId="0" fontId="4" fillId="24" borderId="0" xfId="0" applyFont="1" applyFill="1" applyAlignment="1">
      <alignment vertical="top"/>
    </xf>
    <xf numFmtId="0" fontId="5" fillId="24" borderId="0" xfId="0" applyFont="1" applyFill="1" applyAlignment="1">
      <alignment vertical="top"/>
    </xf>
    <xf numFmtId="49" fontId="3" fillId="24" borderId="0" xfId="0" applyNumberFormat="1" applyFont="1" applyFill="1" applyAlignment="1">
      <alignment horizontal="center" vertical="top"/>
    </xf>
    <xf numFmtId="0" fontId="3" fillId="24" borderId="0" xfId="0" applyFont="1" applyFill="1" applyAlignment="1">
      <alignment horizontal="left" vertical="top" wrapText="1"/>
    </xf>
    <xf numFmtId="0" fontId="3" fillId="24" borderId="0" xfId="0" applyFont="1" applyFill="1" applyAlignment="1">
      <alignment vertical="top"/>
    </xf>
    <xf numFmtId="0" fontId="3" fillId="24" borderId="0" xfId="0" applyFont="1" applyFill="1" applyAlignment="1">
      <alignment vertical="top" wrapText="1"/>
    </xf>
    <xf numFmtId="0" fontId="3" fillId="24" borderId="0" xfId="0" applyFont="1" applyFill="1"/>
    <xf numFmtId="0" fontId="6" fillId="24" borderId="0" xfId="0" applyFont="1" applyFill="1" applyAlignment="1">
      <alignment vertical="top"/>
    </xf>
    <xf numFmtId="0" fontId="8" fillId="24" borderId="0" xfId="0" applyFont="1" applyFill="1"/>
    <xf numFmtId="0" fontId="15" fillId="5" borderId="1" xfId="0" applyFont="1" applyFill="1" applyBorder="1" applyAlignment="1" applyProtection="1">
      <alignment horizontal="left" vertical="center" wrapText="1"/>
      <protection locked="0"/>
    </xf>
    <xf numFmtId="0" fontId="28" fillId="24" borderId="0" xfId="0" applyFont="1" applyFill="1" applyAlignment="1">
      <alignment horizontal="left" vertical="center"/>
    </xf>
    <xf numFmtId="0" fontId="7" fillId="24" borderId="2" xfId="0" applyFont="1" applyFill="1" applyBorder="1"/>
    <xf numFmtId="0" fontId="0" fillId="24" borderId="2" xfId="0" applyFill="1" applyBorder="1"/>
    <xf numFmtId="0" fontId="0" fillId="24" borderId="0" xfId="0" applyFill="1" applyAlignment="1">
      <alignment wrapText="1"/>
    </xf>
    <xf numFmtId="0" fontId="0" fillId="24" borderId="0" xfId="0" applyFill="1" applyAlignment="1">
      <alignment vertical="center"/>
    </xf>
    <xf numFmtId="0" fontId="0" fillId="0" borderId="0" xfId="0" applyAlignment="1">
      <alignment vertical="center"/>
    </xf>
    <xf numFmtId="0" fontId="0" fillId="24" borderId="0" xfId="0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23" fillId="24" borderId="0" xfId="0" applyFont="1" applyFill="1" applyAlignment="1">
      <alignment horizontal="left" vertical="center"/>
    </xf>
    <xf numFmtId="0" fontId="23" fillId="24" borderId="0" xfId="0" applyFont="1" applyFill="1" applyAlignment="1">
      <alignment vertical="center"/>
    </xf>
    <xf numFmtId="0" fontId="23" fillId="0" borderId="0" xfId="0" applyFont="1" applyAlignment="1">
      <alignment vertical="center"/>
    </xf>
    <xf numFmtId="0" fontId="23" fillId="24" borderId="4" xfId="0" applyFont="1" applyFill="1" applyBorder="1" applyAlignment="1">
      <alignment horizontal="right" vertical="center"/>
    </xf>
    <xf numFmtId="0" fontId="23" fillId="24" borderId="4" xfId="0" applyFont="1" applyFill="1" applyBorder="1" applyAlignment="1">
      <alignment vertical="center"/>
    </xf>
    <xf numFmtId="0" fontId="23" fillId="24" borderId="5" xfId="0" applyFont="1" applyFill="1" applyBorder="1" applyAlignment="1">
      <alignment horizontal="right" vertical="center"/>
    </xf>
    <xf numFmtId="0" fontId="23" fillId="24" borderId="5" xfId="0" applyFont="1" applyFill="1" applyBorder="1" applyAlignment="1">
      <alignment vertical="center"/>
    </xf>
    <xf numFmtId="0" fontId="2" fillId="24" borderId="5" xfId="0" applyFont="1" applyFill="1" applyBorder="1" applyAlignment="1">
      <alignment horizontal="right" vertical="center"/>
    </xf>
    <xf numFmtId="0" fontId="2" fillId="24" borderId="5" xfId="0" applyFont="1" applyFill="1" applyBorder="1" applyAlignment="1">
      <alignment vertical="center"/>
    </xf>
    <xf numFmtId="0" fontId="23" fillId="24" borderId="5" xfId="0" applyFont="1" applyFill="1" applyBorder="1" applyAlignment="1">
      <alignment vertical="center" wrapText="1"/>
    </xf>
    <xf numFmtId="0" fontId="25" fillId="24" borderId="6" xfId="0" applyFont="1" applyFill="1" applyBorder="1" applyAlignment="1">
      <alignment horizontal="left" vertical="center"/>
    </xf>
    <xf numFmtId="0" fontId="26" fillId="24" borderId="6" xfId="0" applyFont="1" applyFill="1" applyBorder="1" applyAlignment="1">
      <alignment horizontal="left" vertical="center"/>
    </xf>
    <xf numFmtId="0" fontId="25" fillId="0" borderId="6" xfId="0" applyFont="1" applyFill="1" applyBorder="1" applyAlignment="1">
      <alignment horizontal="left" vertical="center"/>
    </xf>
    <xf numFmtId="0" fontId="26" fillId="24" borderId="6" xfId="0" applyFont="1" applyFill="1" applyBorder="1" applyAlignment="1">
      <alignment horizontal="left" vertical="center" wrapText="1"/>
    </xf>
    <xf numFmtId="0" fontId="25" fillId="24" borderId="6" xfId="0" applyFont="1" applyFill="1" applyBorder="1" applyAlignment="1">
      <alignment horizontal="left" vertical="center" wrapText="1"/>
    </xf>
    <xf numFmtId="0" fontId="25" fillId="24" borderId="0" xfId="0" applyFont="1" applyFill="1" applyBorder="1" applyAlignment="1">
      <alignment horizontal="left" vertical="center"/>
    </xf>
    <xf numFmtId="0" fontId="23" fillId="24" borderId="6" xfId="0" applyFont="1" applyFill="1" applyBorder="1" applyAlignment="1">
      <alignment horizontal="left" vertical="center"/>
    </xf>
    <xf numFmtId="0" fontId="23" fillId="24" borderId="6" xfId="0" applyFont="1" applyFill="1" applyBorder="1" applyAlignment="1">
      <alignment horizontal="left" vertical="center" wrapText="1"/>
    </xf>
    <xf numFmtId="0" fontId="25" fillId="24" borderId="6" xfId="0" applyFont="1" applyFill="1" applyBorder="1" applyAlignment="1">
      <alignment horizontal="right" vertical="center"/>
    </xf>
    <xf numFmtId="0" fontId="30" fillId="24" borderId="4" xfId="0" applyFont="1" applyFill="1" applyBorder="1" applyAlignment="1">
      <alignment vertical="center"/>
    </xf>
    <xf numFmtId="0" fontId="30" fillId="24" borderId="5" xfId="0" applyFont="1" applyFill="1" applyBorder="1" applyAlignment="1">
      <alignment vertical="center"/>
    </xf>
    <xf numFmtId="0" fontId="31" fillId="24" borderId="5" xfId="0" applyFont="1" applyFill="1" applyBorder="1" applyAlignment="1">
      <alignment vertical="center"/>
    </xf>
    <xf numFmtId="0" fontId="0" fillId="24" borderId="4" xfId="0" applyFill="1" applyBorder="1" applyAlignment="1">
      <alignment vertical="center"/>
    </xf>
    <xf numFmtId="0" fontId="29" fillId="24" borderId="4" xfId="0" applyFont="1" applyFill="1" applyBorder="1" applyAlignment="1">
      <alignment vertical="center"/>
    </xf>
    <xf numFmtId="0" fontId="32" fillId="24" borderId="0" xfId="0" applyFont="1" applyFill="1" applyAlignment="1">
      <alignment horizontal="left" vertical="center"/>
    </xf>
    <xf numFmtId="0" fontId="32" fillId="24" borderId="0" xfId="0" applyFont="1" applyFill="1" applyBorder="1" applyAlignment="1">
      <alignment horizontal="left" vertical="center"/>
    </xf>
    <xf numFmtId="0" fontId="22" fillId="24" borderId="6" xfId="0" applyFont="1" applyFill="1" applyBorder="1" applyAlignment="1">
      <alignment horizontal="left" vertical="center" wrapText="1"/>
    </xf>
    <xf numFmtId="0" fontId="12" fillId="24" borderId="0" xfId="0" applyFont="1" applyFill="1" applyAlignment="1">
      <alignment horizontal="left" vertical="center"/>
    </xf>
    <xf numFmtId="0" fontId="25" fillId="24" borderId="0" xfId="0" applyFont="1" applyFill="1" applyBorder="1" applyAlignment="1">
      <alignment horizontal="right" vertical="center"/>
    </xf>
    <xf numFmtId="0" fontId="0" fillId="24" borderId="0" xfId="0" applyFill="1" applyBorder="1" applyAlignment="1">
      <alignment vertical="center"/>
    </xf>
    <xf numFmtId="0" fontId="23" fillId="24" borderId="7" xfId="0" applyFont="1" applyFill="1" applyBorder="1" applyAlignment="1">
      <alignment vertical="center"/>
    </xf>
    <xf numFmtId="0" fontId="16" fillId="9" borderId="1" xfId="0" applyFont="1" applyFill="1" applyBorder="1" applyAlignment="1" applyProtection="1">
      <alignment horizontal="left" vertical="center" wrapText="1"/>
      <protection locked="0"/>
    </xf>
    <xf numFmtId="0" fontId="13" fillId="7" borderId="1" xfId="0" applyFont="1" applyFill="1" applyBorder="1" applyAlignment="1" applyProtection="1">
      <alignment horizontal="center" vertical="center" wrapText="1"/>
      <protection locked="0"/>
    </xf>
    <xf numFmtId="0" fontId="2" fillId="12" borderId="1" xfId="0" applyFont="1" applyFill="1" applyBorder="1" applyAlignment="1" applyProtection="1">
      <alignment horizontal="center" vertical="center" wrapText="1"/>
      <protection locked="0"/>
    </xf>
    <xf numFmtId="0" fontId="16" fillId="11" borderId="1" xfId="0" applyFont="1" applyFill="1" applyBorder="1" applyAlignment="1">
      <alignment horizontal="left" vertical="center" wrapText="1"/>
    </xf>
    <xf numFmtId="0" fontId="16" fillId="9" borderId="1" xfId="0" applyFont="1" applyFill="1" applyBorder="1" applyAlignment="1">
      <alignment horizontal="left" vertical="center"/>
    </xf>
    <xf numFmtId="0" fontId="16" fillId="9" borderId="1" xfId="0" applyFont="1" applyFill="1" applyBorder="1" applyAlignment="1">
      <alignment horizontal="center" vertical="center" wrapText="1"/>
    </xf>
    <xf numFmtId="3" fontId="16" fillId="9" borderId="1" xfId="0" applyNumberFormat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vertical="center" wrapText="1"/>
    </xf>
    <xf numFmtId="0" fontId="13" fillId="13" borderId="1" xfId="0" applyFont="1" applyFill="1" applyBorder="1" applyAlignment="1" applyProtection="1">
      <alignment horizontal="center" vertical="center" wrapText="1"/>
      <protection locked="0"/>
    </xf>
    <xf numFmtId="0" fontId="13" fillId="17" borderId="1" xfId="0" applyFont="1" applyFill="1" applyBorder="1" applyAlignment="1" applyProtection="1">
      <alignment horizontal="center" vertical="center" wrapText="1"/>
      <protection locked="0"/>
    </xf>
    <xf numFmtId="0" fontId="2" fillId="26" borderId="1" xfId="0" applyFont="1" applyFill="1" applyBorder="1" applyAlignment="1">
      <alignment horizontal="center" vertical="center" wrapText="1"/>
    </xf>
    <xf numFmtId="0" fontId="35" fillId="24" borderId="0" xfId="0" applyFont="1" applyFill="1" applyAlignment="1">
      <alignment horizontal="center" vertical="center" wrapText="1"/>
    </xf>
    <xf numFmtId="0" fontId="35" fillId="24" borderId="0" xfId="0" applyFont="1" applyFill="1" applyAlignment="1">
      <alignment horizontal="center" vertical="top" wrapText="1"/>
    </xf>
    <xf numFmtId="0" fontId="18" fillId="24" borderId="0" xfId="0" applyFont="1" applyFill="1" applyAlignment="1">
      <alignment horizontal="left" vertical="top" wrapText="1"/>
    </xf>
    <xf numFmtId="0" fontId="35" fillId="24" borderId="0" xfId="0" applyFont="1" applyFill="1" applyAlignment="1">
      <alignment horizontal="left" vertical="top" wrapText="1"/>
    </xf>
    <xf numFmtId="0" fontId="10" fillId="24" borderId="0" xfId="0" applyFont="1" applyFill="1" applyAlignment="1">
      <alignment horizontal="center" vertical="center"/>
    </xf>
    <xf numFmtId="0" fontId="36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center" vertical="center"/>
    </xf>
    <xf numFmtId="0" fontId="10" fillId="24" borderId="0" xfId="0" applyFont="1" applyFill="1" applyAlignment="1">
      <alignment vertical="top"/>
    </xf>
    <xf numFmtId="0" fontId="35" fillId="24" borderId="0" xfId="0" applyFont="1" applyFill="1" applyAlignment="1">
      <alignment vertical="top"/>
    </xf>
    <xf numFmtId="0" fontId="38" fillId="24" borderId="0" xfId="0" applyFont="1" applyFill="1" applyAlignment="1">
      <alignment vertical="top"/>
    </xf>
    <xf numFmtId="0" fontId="39" fillId="27" borderId="0" xfId="0" applyFont="1" applyFill="1" applyAlignment="1">
      <alignment vertical="top"/>
    </xf>
    <xf numFmtId="0" fontId="40" fillId="27" borderId="0" xfId="0" applyFont="1" applyFill="1" applyAlignment="1">
      <alignment vertical="top"/>
    </xf>
    <xf numFmtId="0" fontId="35" fillId="15" borderId="1" xfId="0" applyFont="1" applyFill="1" applyBorder="1" applyAlignment="1">
      <alignment horizontal="center" vertical="center" wrapText="1"/>
    </xf>
    <xf numFmtId="0" fontId="19" fillId="28" borderId="1" xfId="0" applyFont="1" applyFill="1" applyBorder="1" applyAlignment="1">
      <alignment horizontal="center" vertical="center" wrapText="1"/>
    </xf>
    <xf numFmtId="0" fontId="13" fillId="28" borderId="1" xfId="0" applyFont="1" applyFill="1" applyBorder="1" applyAlignment="1" applyProtection="1">
      <alignment horizontal="center" vertical="center" wrapText="1"/>
      <protection locked="0"/>
    </xf>
    <xf numFmtId="0" fontId="19" fillId="7" borderId="1" xfId="0" applyFont="1" applyFill="1" applyBorder="1" applyAlignment="1">
      <alignment horizontal="center" vertical="top" wrapText="1"/>
    </xf>
    <xf numFmtId="0" fontId="19" fillId="14" borderId="1" xfId="0" applyFont="1" applyFill="1" applyBorder="1" applyAlignment="1">
      <alignment horizontal="center" vertical="center" wrapText="1"/>
    </xf>
    <xf numFmtId="0" fontId="19" fillId="16" borderId="1" xfId="0" applyFont="1" applyFill="1" applyBorder="1" applyAlignment="1">
      <alignment horizontal="center" vertical="center" wrapText="1"/>
    </xf>
    <xf numFmtId="0" fontId="19" fillId="29" borderId="1" xfId="0" applyFont="1" applyFill="1" applyBorder="1" applyAlignment="1">
      <alignment horizontal="center" vertical="center" wrapText="1"/>
    </xf>
    <xf numFmtId="0" fontId="13" fillId="24" borderId="1" xfId="0" applyFont="1" applyFill="1" applyBorder="1" applyAlignment="1" applyProtection="1">
      <alignment horizontal="center" vertical="center" wrapText="1"/>
      <protection locked="0"/>
    </xf>
    <xf numFmtId="0" fontId="19" fillId="9" borderId="1" xfId="0" applyFont="1" applyFill="1" applyBorder="1" applyAlignment="1">
      <alignment horizontal="center" vertical="center" wrapText="1"/>
    </xf>
    <xf numFmtId="0" fontId="13" fillId="20" borderId="1" xfId="0" applyFont="1" applyFill="1" applyBorder="1" applyAlignment="1" applyProtection="1">
      <alignment horizontal="center" vertical="center" wrapText="1"/>
      <protection locked="0"/>
    </xf>
    <xf numFmtId="0" fontId="13" fillId="6" borderId="1" xfId="0" applyFont="1" applyFill="1" applyBorder="1" applyAlignment="1" applyProtection="1">
      <alignment horizontal="center" vertical="center" wrapText="1"/>
      <protection locked="0"/>
    </xf>
    <xf numFmtId="0" fontId="13" fillId="23" borderId="1" xfId="0" applyFont="1" applyFill="1" applyBorder="1" applyAlignment="1" applyProtection="1">
      <alignment horizontal="center" vertical="center" wrapText="1"/>
      <protection locked="0"/>
    </xf>
    <xf numFmtId="0" fontId="19" fillId="8" borderId="1" xfId="0" applyFont="1" applyFill="1" applyBorder="1" applyAlignment="1">
      <alignment vertical="center"/>
    </xf>
    <xf numFmtId="164" fontId="2" fillId="8" borderId="1" xfId="0" applyNumberFormat="1" applyFont="1" applyFill="1" applyBorder="1" applyAlignment="1">
      <alignment vertical="center" wrapText="1"/>
    </xf>
    <xf numFmtId="0" fontId="2" fillId="8" borderId="1" xfId="0" applyFont="1" applyFill="1" applyBorder="1" applyAlignment="1">
      <alignment vertical="center"/>
    </xf>
    <xf numFmtId="0" fontId="16" fillId="8" borderId="1" xfId="0" applyFont="1" applyFill="1" applyBorder="1" applyAlignment="1">
      <alignment vertical="center" wrapText="1"/>
    </xf>
    <xf numFmtId="0" fontId="13" fillId="8" borderId="1" xfId="0" applyFont="1" applyFill="1" applyBorder="1" applyAlignment="1" applyProtection="1">
      <alignment vertical="center" wrapText="1"/>
      <protection locked="0"/>
    </xf>
    <xf numFmtId="9" fontId="13" fillId="8" borderId="1" xfId="3" applyFont="1" applyFill="1" applyBorder="1" applyAlignment="1" applyProtection="1">
      <alignment vertical="center" wrapText="1"/>
      <protection locked="0"/>
    </xf>
    <xf numFmtId="0" fontId="16" fillId="8" borderId="1" xfId="0" applyFont="1" applyFill="1" applyBorder="1" applyAlignment="1">
      <alignment vertical="center"/>
    </xf>
    <xf numFmtId="0" fontId="19" fillId="12" borderId="1" xfId="0" applyFont="1" applyFill="1" applyBorder="1" applyAlignment="1">
      <alignment vertical="center" wrapText="1"/>
    </xf>
    <xf numFmtId="0" fontId="2" fillId="12" borderId="1" xfId="0" applyFont="1" applyFill="1" applyBorder="1" applyAlignment="1">
      <alignment vertical="center"/>
    </xf>
    <xf numFmtId="164" fontId="2" fillId="12" borderId="1" xfId="0" applyNumberFormat="1" applyFont="1" applyFill="1" applyBorder="1" applyAlignment="1">
      <alignment vertical="center" wrapText="1"/>
    </xf>
    <xf numFmtId="0" fontId="2" fillId="12" borderId="1" xfId="0" quotePrefix="1" applyFont="1" applyFill="1" applyBorder="1" applyAlignment="1">
      <alignment vertical="center" wrapText="1"/>
    </xf>
    <xf numFmtId="0" fontId="13" fillId="12" borderId="1" xfId="0" applyFont="1" applyFill="1" applyBorder="1" applyAlignment="1" applyProtection="1">
      <alignment vertical="center" wrapText="1"/>
      <protection locked="0"/>
    </xf>
    <xf numFmtId="9" fontId="13" fillId="12" borderId="1" xfId="3" applyFont="1" applyFill="1" applyBorder="1" applyAlignment="1" applyProtection="1">
      <alignment vertical="center" wrapText="1"/>
      <protection locked="0"/>
    </xf>
    <xf numFmtId="0" fontId="16" fillId="12" borderId="1" xfId="0" applyFont="1" applyFill="1" applyBorder="1" applyAlignment="1">
      <alignment vertical="center"/>
    </xf>
    <xf numFmtId="0" fontId="2" fillId="12" borderId="1" xfId="0" applyFont="1" applyFill="1" applyBorder="1" applyAlignment="1" applyProtection="1">
      <alignment vertical="center" wrapText="1"/>
      <protection locked="0"/>
    </xf>
    <xf numFmtId="0" fontId="19" fillId="12" borderId="1" xfId="0" applyFont="1" applyFill="1" applyBorder="1" applyAlignment="1" applyProtection="1">
      <alignment vertical="center"/>
      <protection locked="0"/>
    </xf>
    <xf numFmtId="49" fontId="2" fillId="12" borderId="1" xfId="0" applyNumberFormat="1" applyFont="1" applyFill="1" applyBorder="1" applyAlignment="1" applyProtection="1">
      <alignment vertical="center" wrapText="1"/>
      <protection locked="0"/>
    </xf>
    <xf numFmtId="0" fontId="2" fillId="9" borderId="1" xfId="0" applyFont="1" applyFill="1" applyBorder="1" applyAlignment="1">
      <alignment horizontal="center" vertical="center" wrapText="1"/>
    </xf>
    <xf numFmtId="0" fontId="16" fillId="9" borderId="1" xfId="0" applyFont="1" applyFill="1" applyBorder="1" applyAlignment="1">
      <alignment vertical="center" wrapText="1"/>
    </xf>
    <xf numFmtId="0" fontId="16" fillId="12" borderId="1" xfId="0" applyFont="1" applyFill="1" applyBorder="1" applyAlignment="1" applyProtection="1">
      <alignment horizontal="center" vertical="center" wrapText="1"/>
      <protection locked="0"/>
    </xf>
    <xf numFmtId="0" fontId="16" fillId="12" borderId="1" xfId="0" applyFont="1" applyFill="1" applyBorder="1" applyAlignment="1" applyProtection="1">
      <alignment vertical="center" wrapText="1"/>
      <protection locked="0"/>
    </xf>
    <xf numFmtId="164" fontId="2" fillId="12" borderId="1" xfId="0" applyNumberFormat="1" applyFont="1" applyFill="1" applyBorder="1" applyAlignment="1" applyProtection="1">
      <alignment vertical="center" wrapText="1"/>
      <protection locked="0"/>
    </xf>
    <xf numFmtId="164" fontId="16" fillId="12" borderId="1" xfId="0" applyNumberFormat="1" applyFont="1" applyFill="1" applyBorder="1" applyAlignment="1" applyProtection="1">
      <alignment vertical="center" wrapText="1"/>
      <protection locked="0"/>
    </xf>
    <xf numFmtId="0" fontId="2" fillId="9" borderId="3" xfId="0" applyFont="1" applyFill="1" applyBorder="1" applyAlignment="1">
      <alignment horizontal="center" vertical="center" wrapText="1"/>
    </xf>
    <xf numFmtId="0" fontId="13" fillId="9" borderId="1" xfId="0" applyFont="1" applyFill="1" applyBorder="1" applyAlignment="1" applyProtection="1">
      <alignment horizontal="left" vertical="center" wrapText="1"/>
      <protection locked="0"/>
    </xf>
    <xf numFmtId="0" fontId="2" fillId="9" borderId="1" xfId="0" applyFont="1" applyFill="1" applyBorder="1" applyAlignment="1">
      <alignment horizontal="left" vertical="top" wrapText="1"/>
    </xf>
    <xf numFmtId="0" fontId="2" fillId="9" borderId="1" xfId="0" applyFont="1" applyFill="1" applyBorder="1" applyAlignment="1" applyProtection="1">
      <alignment horizontal="left" vertical="center" wrapText="1"/>
      <protection locked="0"/>
    </xf>
    <xf numFmtId="0" fontId="2" fillId="9" borderId="1" xfId="0" applyFont="1" applyFill="1" applyBorder="1" applyAlignment="1">
      <alignment horizontal="left" vertical="center"/>
    </xf>
    <xf numFmtId="0" fontId="2" fillId="9" borderId="1" xfId="0" applyFont="1" applyFill="1" applyBorder="1" applyAlignment="1" applyProtection="1">
      <alignment horizontal="left" vertical="center"/>
      <protection locked="0"/>
    </xf>
    <xf numFmtId="164" fontId="16" fillId="11" borderId="1" xfId="0" applyNumberFormat="1" applyFont="1" applyFill="1" applyBorder="1" applyAlignment="1">
      <alignment horizontal="left" vertical="center" wrapText="1"/>
    </xf>
    <xf numFmtId="0" fontId="19" fillId="9" borderId="1" xfId="0" applyFont="1" applyFill="1" applyBorder="1" applyAlignment="1">
      <alignment horizontal="left" vertical="center" wrapText="1"/>
    </xf>
    <xf numFmtId="0" fontId="16" fillId="9" borderId="1" xfId="0" applyFont="1" applyFill="1" applyBorder="1" applyAlignment="1">
      <alignment horizontal="left" vertical="top" wrapText="1"/>
    </xf>
    <xf numFmtId="0" fontId="19" fillId="9" borderId="1" xfId="0" applyFont="1" applyFill="1" applyBorder="1" applyAlignment="1">
      <alignment horizontal="left" vertical="top" wrapText="1"/>
    </xf>
    <xf numFmtId="0" fontId="16" fillId="9" borderId="1" xfId="0" applyFont="1" applyFill="1" applyBorder="1" applyAlignment="1" applyProtection="1">
      <alignment horizontal="left" vertical="top" wrapText="1"/>
      <protection locked="0"/>
    </xf>
    <xf numFmtId="0" fontId="2" fillId="9" borderId="1" xfId="0" applyFont="1" applyFill="1" applyBorder="1" applyAlignment="1">
      <alignment horizontal="left" vertical="top"/>
    </xf>
    <xf numFmtId="0" fontId="16" fillId="11" borderId="1" xfId="0" applyFont="1" applyFill="1" applyBorder="1" applyAlignment="1">
      <alignment horizontal="left" vertical="top" wrapText="1"/>
    </xf>
    <xf numFmtId="164" fontId="16" fillId="11" borderId="1" xfId="0" applyNumberFormat="1" applyFont="1" applyFill="1" applyBorder="1" applyAlignment="1">
      <alignment horizontal="left" vertical="top" wrapText="1"/>
    </xf>
    <xf numFmtId="0" fontId="2" fillId="9" borderId="1" xfId="0" applyFont="1" applyFill="1" applyBorder="1" applyAlignment="1" applyProtection="1">
      <alignment horizontal="left" vertical="top"/>
      <protection locked="0"/>
    </xf>
    <xf numFmtId="3" fontId="16" fillId="9" borderId="1" xfId="0" applyNumberFormat="1" applyFont="1" applyFill="1" applyBorder="1" applyAlignment="1">
      <alignment horizontal="left" vertical="top" wrapText="1"/>
    </xf>
    <xf numFmtId="0" fontId="13" fillId="9" borderId="1" xfId="0" applyFont="1" applyFill="1" applyBorder="1" applyAlignment="1">
      <alignment horizontal="left" vertical="top" wrapText="1"/>
    </xf>
    <xf numFmtId="164" fontId="2" fillId="9" borderId="1" xfId="0" applyNumberFormat="1" applyFont="1" applyFill="1" applyBorder="1" applyAlignment="1">
      <alignment vertical="center" wrapText="1"/>
    </xf>
    <xf numFmtId="0" fontId="2" fillId="9" borderId="1" xfId="0" applyFont="1" applyFill="1" applyBorder="1" applyAlignment="1">
      <alignment vertical="center"/>
    </xf>
    <xf numFmtId="0" fontId="16" fillId="9" borderId="1" xfId="0" applyFont="1" applyFill="1" applyBorder="1" applyAlignment="1">
      <alignment vertical="center"/>
    </xf>
    <xf numFmtId="0" fontId="13" fillId="9" borderId="1" xfId="0" applyFont="1" applyFill="1" applyBorder="1" applyAlignment="1" applyProtection="1">
      <alignment vertical="center" wrapText="1"/>
      <protection locked="0"/>
    </xf>
    <xf numFmtId="9" fontId="13" fillId="9" borderId="1" xfId="3" applyFont="1" applyFill="1" applyBorder="1" applyAlignment="1" applyProtection="1">
      <alignment vertical="center" wrapText="1"/>
      <protection locked="0"/>
    </xf>
    <xf numFmtId="0" fontId="16" fillId="9" borderId="8" xfId="0" applyFont="1" applyFill="1" applyBorder="1" applyAlignment="1" applyProtection="1">
      <alignment horizontal="center" vertical="center" wrapText="1"/>
      <protection locked="0"/>
    </xf>
    <xf numFmtId="0" fontId="16" fillId="9" borderId="1" xfId="0" applyFont="1" applyFill="1" applyBorder="1" applyAlignment="1">
      <alignment horizontal="left" vertical="top"/>
    </xf>
    <xf numFmtId="0" fontId="16" fillId="9" borderId="1" xfId="0" applyFont="1" applyFill="1" applyBorder="1" applyAlignment="1" applyProtection="1">
      <alignment horizontal="center" vertical="center" wrapText="1"/>
      <protection locked="0"/>
    </xf>
    <xf numFmtId="0" fontId="13" fillId="9" borderId="1" xfId="0" applyFont="1" applyFill="1" applyBorder="1" applyAlignment="1">
      <alignment vertical="center" wrapText="1"/>
    </xf>
    <xf numFmtId="0" fontId="2" fillId="9" borderId="3" xfId="0" applyFont="1" applyFill="1" applyBorder="1" applyAlignment="1">
      <alignment vertical="center" wrapText="1"/>
    </xf>
    <xf numFmtId="0" fontId="19" fillId="9" borderId="1" xfId="0" applyFont="1" applyFill="1" applyBorder="1" applyAlignment="1">
      <alignment vertical="center" wrapText="1"/>
    </xf>
    <xf numFmtId="0" fontId="13" fillId="9" borderId="1" xfId="0" applyFont="1" applyFill="1" applyBorder="1" applyAlignment="1">
      <alignment horizontal="left" vertical="center" wrapText="1"/>
    </xf>
    <xf numFmtId="0" fontId="16" fillId="9" borderId="1" xfId="0" applyFont="1" applyFill="1" applyBorder="1" applyAlignment="1">
      <alignment horizontal="left" vertical="center" wrapText="1"/>
    </xf>
    <xf numFmtId="0" fontId="2" fillId="9" borderId="1" xfId="0" applyFont="1" applyFill="1" applyBorder="1" applyAlignment="1">
      <alignment horizontal="left" vertical="center" wrapText="1"/>
    </xf>
    <xf numFmtId="0" fontId="19" fillId="8" borderId="1" xfId="0" applyFont="1" applyFill="1" applyBorder="1" applyAlignment="1">
      <alignment vertical="center" wrapText="1"/>
    </xf>
    <xf numFmtId="0" fontId="2" fillId="8" borderId="1" xfId="0" applyFont="1" applyFill="1" applyBorder="1" applyAlignment="1">
      <alignment vertical="center" wrapText="1"/>
    </xf>
    <xf numFmtId="0" fontId="2" fillId="12" borderId="1" xfId="0" applyFont="1" applyFill="1" applyBorder="1" applyAlignment="1">
      <alignment vertical="center" wrapText="1"/>
    </xf>
    <xf numFmtId="0" fontId="45" fillId="8" borderId="1" xfId="0" applyFont="1" applyFill="1" applyBorder="1" applyAlignment="1">
      <alignment vertical="center" wrapText="1"/>
    </xf>
    <xf numFmtId="0" fontId="46" fillId="4" borderId="1" xfId="0" applyFont="1" applyFill="1" applyBorder="1" applyAlignment="1" applyProtection="1">
      <alignment horizontal="center" vertical="center" wrapText="1"/>
      <protection locked="0"/>
    </xf>
    <xf numFmtId="0" fontId="19" fillId="12" borderId="3" xfId="0" applyFont="1" applyFill="1" applyBorder="1" applyAlignment="1" applyProtection="1">
      <alignment vertical="center"/>
      <protection locked="0"/>
    </xf>
    <xf numFmtId="0" fontId="2" fillId="8" borderId="3" xfId="0" applyFont="1" applyFill="1" applyBorder="1" applyAlignment="1">
      <alignment horizontal="left" vertical="center" wrapText="1"/>
    </xf>
    <xf numFmtId="0" fontId="2" fillId="12" borderId="3" xfId="0" applyFont="1" applyFill="1" applyBorder="1" applyAlignment="1">
      <alignment horizontal="left" vertical="center" wrapText="1"/>
    </xf>
    <xf numFmtId="0" fontId="2" fillId="12" borderId="1" xfId="0" applyFont="1" applyFill="1" applyBorder="1" applyAlignment="1" applyProtection="1">
      <alignment horizontal="left" vertical="center" wrapText="1"/>
      <protection locked="0"/>
    </xf>
    <xf numFmtId="0" fontId="19" fillId="14" borderId="1" xfId="0" applyFont="1" applyFill="1" applyBorder="1" applyAlignment="1">
      <alignment horizontal="center" vertical="center"/>
    </xf>
    <xf numFmtId="0" fontId="19" fillId="7" borderId="1" xfId="0" applyFont="1" applyFill="1" applyBorder="1" applyAlignment="1">
      <alignment horizontal="center" vertical="center" wrapText="1"/>
    </xf>
    <xf numFmtId="0" fontId="19" fillId="24" borderId="1" xfId="0" applyFont="1" applyFill="1" applyBorder="1" applyAlignment="1">
      <alignment horizontal="center" vertical="center" wrapText="1"/>
    </xf>
    <xf numFmtId="0" fontId="19" fillId="10" borderId="1" xfId="0" applyFont="1" applyFill="1" applyBorder="1" applyAlignment="1">
      <alignment horizontal="center" vertical="center" wrapText="1"/>
    </xf>
    <xf numFmtId="0" fontId="19" fillId="15" borderId="1" xfId="0" applyFont="1" applyFill="1" applyBorder="1" applyAlignment="1">
      <alignment horizontal="center" vertical="center" wrapText="1"/>
    </xf>
    <xf numFmtId="0" fontId="13" fillId="10" borderId="1" xfId="0" applyFont="1" applyFill="1" applyBorder="1" applyAlignment="1" applyProtection="1">
      <alignment horizontal="center" vertical="center" wrapText="1"/>
      <protection locked="0"/>
    </xf>
    <xf numFmtId="0" fontId="13" fillId="22" borderId="1" xfId="0" applyFont="1" applyFill="1" applyBorder="1" applyAlignment="1" applyProtection="1">
      <alignment horizontal="center" vertical="center" wrapText="1"/>
      <protection locked="0"/>
    </xf>
    <xf numFmtId="0" fontId="13" fillId="25" borderId="1" xfId="0" applyFont="1" applyFill="1" applyBorder="1" applyAlignment="1" applyProtection="1">
      <alignment horizontal="center" vertical="center" wrapText="1"/>
      <protection locked="0"/>
    </xf>
    <xf numFmtId="0" fontId="19" fillId="15" borderId="1" xfId="0" applyFont="1" applyFill="1" applyBorder="1" applyAlignment="1">
      <alignment horizontal="center" vertical="center"/>
    </xf>
    <xf numFmtId="0" fontId="19" fillId="18" borderId="1" xfId="0" applyFont="1" applyFill="1" applyBorder="1" applyAlignment="1">
      <alignment horizontal="center" vertical="center" wrapText="1"/>
    </xf>
    <xf numFmtId="0" fontId="19" fillId="28" borderId="1" xfId="0" applyFont="1" applyFill="1" applyBorder="1" applyAlignment="1">
      <alignment horizontal="left" vertical="center" wrapText="1"/>
    </xf>
    <xf numFmtId="0" fontId="19" fillId="7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19" fillId="14" borderId="1" xfId="0" applyFont="1" applyFill="1" applyBorder="1" applyAlignment="1">
      <alignment horizontal="center" vertical="center"/>
    </xf>
    <xf numFmtId="0" fontId="19" fillId="10" borderId="1" xfId="0" applyFont="1" applyFill="1" applyBorder="1" applyAlignment="1">
      <alignment horizontal="center" vertical="center"/>
    </xf>
    <xf numFmtId="0" fontId="19" fillId="19" borderId="1" xfId="0" applyFont="1" applyFill="1" applyBorder="1" applyAlignment="1">
      <alignment horizontal="center" vertical="center" wrapText="1"/>
    </xf>
    <xf numFmtId="0" fontId="19" fillId="21" borderId="1" xfId="0" applyFont="1" applyFill="1" applyBorder="1" applyAlignment="1">
      <alignment horizontal="center" vertical="center" wrapText="1"/>
    </xf>
    <xf numFmtId="0" fontId="13" fillId="21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7" borderId="1" xfId="0" applyFont="1" applyFill="1" applyBorder="1" applyAlignment="1">
      <alignment horizontal="center" vertical="center" wrapText="1"/>
    </xf>
    <xf numFmtId="0" fontId="19" fillId="24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19" fillId="10" borderId="1" xfId="0" applyFont="1" applyFill="1" applyBorder="1" applyAlignment="1">
      <alignment horizontal="center" vertical="center" wrapText="1"/>
    </xf>
    <xf numFmtId="0" fontId="19" fillId="9" borderId="1" xfId="0" applyFont="1" applyFill="1" applyBorder="1" applyAlignment="1">
      <alignment horizontal="center" vertical="center"/>
    </xf>
    <xf numFmtId="0" fontId="19" fillId="15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3" fillId="10" borderId="1" xfId="0" applyFont="1" applyFill="1" applyBorder="1" applyAlignment="1" applyProtection="1">
      <alignment horizontal="center" vertical="center" wrapText="1"/>
      <protection locked="0"/>
    </xf>
    <xf numFmtId="0" fontId="13" fillId="22" borderId="1" xfId="0" applyFont="1" applyFill="1" applyBorder="1" applyAlignment="1" applyProtection="1">
      <alignment horizontal="center" vertical="center" wrapText="1"/>
      <protection locked="0"/>
    </xf>
    <xf numFmtId="0" fontId="13" fillId="25" borderId="1" xfId="0" applyFont="1" applyFill="1" applyBorder="1" applyAlignment="1" applyProtection="1">
      <alignment horizontal="center" vertical="center" wrapText="1"/>
      <protection locked="0"/>
    </xf>
  </cellXfs>
  <cellStyles count="7">
    <cellStyle name="20% - akcent 1 2" xfId="1" xr:uid="{00000000-0005-0000-0000-000000000000}"/>
    <cellStyle name="Normalny" xfId="0" builtinId="0"/>
    <cellStyle name="Normalny 2 10 2" xfId="2" xr:uid="{00000000-0005-0000-0000-000002000000}"/>
    <cellStyle name="Normalny 2 2 19" xfId="4" xr:uid="{1A46C5FB-7DD4-41F9-8800-670CB098B8B7}"/>
    <cellStyle name="Normalny 46" xfId="6" xr:uid="{6CEAC6A7-FA50-42F0-88E6-8325222078A5}"/>
    <cellStyle name="Normalny 8" xfId="5" xr:uid="{1D1DE95B-D344-407A-8F00-5A0F0308FDCD}"/>
    <cellStyle name="Procentowy 2" xfId="3" xr:uid="{0A752D40-C203-4E50-B844-483A5637D6F4}"/>
  </cellStyles>
  <dxfs count="2"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DDEBF7"/>
      <color rgb="FFC78BE9"/>
      <color rgb="FFFFD966"/>
      <color rgb="FFFF7C80"/>
      <color rgb="FFFFF2CC"/>
      <color rgb="FFA9D08E"/>
      <color rgb="FFFFE699"/>
      <color rgb="FFF7E1F8"/>
      <color rgb="FFF4B084"/>
      <color rgb="FF7030A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40156</xdr:colOff>
      <xdr:row>0</xdr:row>
      <xdr:rowOff>168090</xdr:rowOff>
    </xdr:from>
    <xdr:to>
      <xdr:col>8</xdr:col>
      <xdr:colOff>397831</xdr:colOff>
      <xdr:row>0</xdr:row>
      <xdr:rowOff>845869</xdr:rowOff>
    </xdr:to>
    <xdr:grpSp>
      <xdr:nvGrpSpPr>
        <xdr:cNvPr id="8" name="Grupa 8">
          <a:extLst>
            <a:ext uri="{FF2B5EF4-FFF2-40B4-BE49-F238E27FC236}">
              <a16:creationId xmlns:a16="http://schemas.microsoft.com/office/drawing/2014/main" id="{6FE762CF-49E3-427D-ADDF-FD09F88D34F5}"/>
            </a:ext>
          </a:extLst>
        </xdr:cNvPr>
        <xdr:cNvGrpSpPr>
          <a:grpSpLocks noChangeAspect="1"/>
        </xdr:cNvGrpSpPr>
      </xdr:nvGrpSpPr>
      <xdr:grpSpPr bwMode="auto">
        <a:xfrm>
          <a:off x="676650" y="168090"/>
          <a:ext cx="11473910" cy="677779"/>
          <a:chOff x="99392" y="0"/>
          <a:chExt cx="10186980" cy="675703"/>
        </a:xfrm>
      </xdr:grpSpPr>
      <xdr:grpSp>
        <xdr:nvGrpSpPr>
          <xdr:cNvPr id="9" name="Grupa 5">
            <a:extLst>
              <a:ext uri="{FF2B5EF4-FFF2-40B4-BE49-F238E27FC236}">
                <a16:creationId xmlns:a16="http://schemas.microsoft.com/office/drawing/2014/main" id="{770609A9-7B71-413C-9D2A-A606EBFE74A3}"/>
              </a:ext>
            </a:extLst>
          </xdr:cNvPr>
          <xdr:cNvGrpSpPr>
            <a:grpSpLocks/>
          </xdr:cNvGrpSpPr>
        </xdr:nvGrpSpPr>
        <xdr:grpSpPr bwMode="auto">
          <a:xfrm>
            <a:off x="99392" y="0"/>
            <a:ext cx="6017807" cy="675703"/>
            <a:chOff x="99392" y="0"/>
            <a:chExt cx="6015561" cy="673811"/>
          </a:xfrm>
        </xdr:grpSpPr>
        <xdr:pic>
          <xdr:nvPicPr>
            <xdr:cNvPr id="11" name="Picture 3">
              <a:extLst>
                <a:ext uri="{FF2B5EF4-FFF2-40B4-BE49-F238E27FC236}">
                  <a16:creationId xmlns:a16="http://schemas.microsoft.com/office/drawing/2014/main" id="{5E63619A-45A6-46DE-B673-9383B977DE22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 cstate="print"/>
            <a:srcRect/>
            <a:stretch>
              <a:fillRect/>
            </a:stretch>
          </xdr:blipFill>
          <xdr:spPr bwMode="auto">
            <a:xfrm>
              <a:off x="99392" y="86140"/>
              <a:ext cx="1447210" cy="49068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pic>
          <xdr:nvPicPr>
            <xdr:cNvPr id="12" name="Picture 4">
              <a:extLst>
                <a:ext uri="{FF2B5EF4-FFF2-40B4-BE49-F238E27FC236}">
                  <a16:creationId xmlns:a16="http://schemas.microsoft.com/office/drawing/2014/main" id="{B540517D-7CB0-448E-8318-AE41A31D3F2B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 cstate="print"/>
            <a:srcRect/>
            <a:stretch>
              <a:fillRect/>
            </a:stretch>
          </xdr:blipFill>
          <xdr:spPr bwMode="auto">
            <a:xfrm>
              <a:off x="4604040" y="155565"/>
              <a:ext cx="1510913" cy="333639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pic>
          <xdr:nvPicPr>
            <xdr:cNvPr id="13" name="Obraz 4">
              <a:extLst>
                <a:ext uri="{FF2B5EF4-FFF2-40B4-BE49-F238E27FC236}">
                  <a16:creationId xmlns:a16="http://schemas.microsoft.com/office/drawing/2014/main" id="{383CA244-EB12-4C8E-9A41-92CE82BE13D7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 cstate="print"/>
            <a:srcRect/>
            <a:stretch>
              <a:fillRect/>
            </a:stretch>
          </xdr:blipFill>
          <xdr:spPr bwMode="auto">
            <a:xfrm>
              <a:off x="2260700" y="0"/>
              <a:ext cx="1535013" cy="673811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</xdr:grpSp>
      <xdr:pic>
        <xdr:nvPicPr>
          <xdr:cNvPr id="10" name="Obraz 7">
            <a:extLst>
              <a:ext uri="{FF2B5EF4-FFF2-40B4-BE49-F238E27FC236}">
                <a16:creationId xmlns:a16="http://schemas.microsoft.com/office/drawing/2014/main" id="{51597518-AC7A-4431-9EBC-677E8224DEB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6522720" y="160021"/>
            <a:ext cx="3763652" cy="4155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461554</xdr:colOff>
      <xdr:row>0</xdr:row>
      <xdr:rowOff>190500</xdr:rowOff>
    </xdr:from>
    <xdr:to>
      <xdr:col>7</xdr:col>
      <xdr:colOff>1510751</xdr:colOff>
      <xdr:row>0</xdr:row>
      <xdr:rowOff>853487</xdr:rowOff>
    </xdr:to>
    <xdr:grpSp>
      <xdr:nvGrpSpPr>
        <xdr:cNvPr id="2" name="Grupa 8">
          <a:extLst>
            <a:ext uri="{FF2B5EF4-FFF2-40B4-BE49-F238E27FC236}">
              <a16:creationId xmlns:a16="http://schemas.microsoft.com/office/drawing/2014/main" id="{A9F1A7E0-5FD7-46EF-9CDD-42BD4EE20FB4}"/>
            </a:ext>
          </a:extLst>
        </xdr:cNvPr>
        <xdr:cNvGrpSpPr>
          <a:grpSpLocks noChangeAspect="1"/>
        </xdr:cNvGrpSpPr>
      </xdr:nvGrpSpPr>
      <xdr:grpSpPr bwMode="auto">
        <a:xfrm>
          <a:off x="461554" y="190500"/>
          <a:ext cx="11379740" cy="662987"/>
          <a:chOff x="99392" y="0"/>
          <a:chExt cx="10186980" cy="675703"/>
        </a:xfrm>
      </xdr:grpSpPr>
      <xdr:grpSp>
        <xdr:nvGrpSpPr>
          <xdr:cNvPr id="3" name="Grupa 5">
            <a:extLst>
              <a:ext uri="{FF2B5EF4-FFF2-40B4-BE49-F238E27FC236}">
                <a16:creationId xmlns:a16="http://schemas.microsoft.com/office/drawing/2014/main" id="{14A34C23-B95B-49CE-A2BE-A5B96C9120C5}"/>
              </a:ext>
            </a:extLst>
          </xdr:cNvPr>
          <xdr:cNvGrpSpPr>
            <a:grpSpLocks/>
          </xdr:cNvGrpSpPr>
        </xdr:nvGrpSpPr>
        <xdr:grpSpPr bwMode="auto">
          <a:xfrm>
            <a:off x="99392" y="0"/>
            <a:ext cx="6017807" cy="675703"/>
            <a:chOff x="99392" y="0"/>
            <a:chExt cx="6015561" cy="673811"/>
          </a:xfrm>
        </xdr:grpSpPr>
        <xdr:pic>
          <xdr:nvPicPr>
            <xdr:cNvPr id="5" name="Picture 3">
              <a:extLst>
                <a:ext uri="{FF2B5EF4-FFF2-40B4-BE49-F238E27FC236}">
                  <a16:creationId xmlns:a16="http://schemas.microsoft.com/office/drawing/2014/main" id="{83318E93-3CCF-412B-8560-2275ADB46602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 cstate="print"/>
            <a:srcRect/>
            <a:stretch>
              <a:fillRect/>
            </a:stretch>
          </xdr:blipFill>
          <xdr:spPr bwMode="auto">
            <a:xfrm>
              <a:off x="99392" y="86140"/>
              <a:ext cx="1447210" cy="49068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pic>
          <xdr:nvPicPr>
            <xdr:cNvPr id="6" name="Picture 4">
              <a:extLst>
                <a:ext uri="{FF2B5EF4-FFF2-40B4-BE49-F238E27FC236}">
                  <a16:creationId xmlns:a16="http://schemas.microsoft.com/office/drawing/2014/main" id="{C477EDCD-EA1A-4041-996A-506E2A38B64C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 cstate="print"/>
            <a:srcRect/>
            <a:stretch>
              <a:fillRect/>
            </a:stretch>
          </xdr:blipFill>
          <xdr:spPr bwMode="auto">
            <a:xfrm>
              <a:off x="4604040" y="155565"/>
              <a:ext cx="1510913" cy="333639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pic>
          <xdr:nvPicPr>
            <xdr:cNvPr id="7" name="Obraz 4">
              <a:extLst>
                <a:ext uri="{FF2B5EF4-FFF2-40B4-BE49-F238E27FC236}">
                  <a16:creationId xmlns:a16="http://schemas.microsoft.com/office/drawing/2014/main" id="{8AABD990-21ED-40E9-BDB9-CDD344DA0A69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 cstate="print"/>
            <a:srcRect/>
            <a:stretch>
              <a:fillRect/>
            </a:stretch>
          </xdr:blipFill>
          <xdr:spPr bwMode="auto">
            <a:xfrm>
              <a:off x="2260700" y="0"/>
              <a:ext cx="1535013" cy="673811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</xdr:grpSp>
      <xdr:pic>
        <xdr:nvPicPr>
          <xdr:cNvPr id="4" name="Obraz 7">
            <a:extLst>
              <a:ext uri="{FF2B5EF4-FFF2-40B4-BE49-F238E27FC236}">
                <a16:creationId xmlns:a16="http://schemas.microsoft.com/office/drawing/2014/main" id="{9593A939-6B2A-4077-BE56-EDB18762AC6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6522720" y="160021"/>
            <a:ext cx="3763652" cy="4155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114300</xdr:colOff>
      <xdr:row>0</xdr:row>
      <xdr:rowOff>142875</xdr:rowOff>
    </xdr:from>
    <xdr:to>
      <xdr:col>2</xdr:col>
      <xdr:colOff>10444463</xdr:colOff>
      <xdr:row>0</xdr:row>
      <xdr:rowOff>820654</xdr:rowOff>
    </xdr:to>
    <xdr:grpSp>
      <xdr:nvGrpSpPr>
        <xdr:cNvPr id="2" name="Grupa 8">
          <a:extLst>
            <a:ext uri="{FF2B5EF4-FFF2-40B4-BE49-F238E27FC236}">
              <a16:creationId xmlns:a16="http://schemas.microsoft.com/office/drawing/2014/main" id="{EDDF2E18-0ED8-4FB9-98E5-0457EFAECB34}"/>
            </a:ext>
          </a:extLst>
        </xdr:cNvPr>
        <xdr:cNvGrpSpPr>
          <a:grpSpLocks noChangeAspect="1"/>
        </xdr:cNvGrpSpPr>
      </xdr:nvGrpSpPr>
      <xdr:grpSpPr bwMode="auto">
        <a:xfrm>
          <a:off x="723900" y="142875"/>
          <a:ext cx="11160743" cy="677779"/>
          <a:chOff x="99392" y="0"/>
          <a:chExt cx="10186980" cy="675703"/>
        </a:xfrm>
      </xdr:grpSpPr>
      <xdr:grpSp>
        <xdr:nvGrpSpPr>
          <xdr:cNvPr id="3" name="Grupa 5">
            <a:extLst>
              <a:ext uri="{FF2B5EF4-FFF2-40B4-BE49-F238E27FC236}">
                <a16:creationId xmlns:a16="http://schemas.microsoft.com/office/drawing/2014/main" id="{9BB09255-A44F-4E35-9776-0F24551ECB52}"/>
              </a:ext>
            </a:extLst>
          </xdr:cNvPr>
          <xdr:cNvGrpSpPr>
            <a:grpSpLocks/>
          </xdr:cNvGrpSpPr>
        </xdr:nvGrpSpPr>
        <xdr:grpSpPr bwMode="auto">
          <a:xfrm>
            <a:off x="99392" y="0"/>
            <a:ext cx="6017807" cy="675703"/>
            <a:chOff x="99392" y="0"/>
            <a:chExt cx="6015561" cy="673811"/>
          </a:xfrm>
        </xdr:grpSpPr>
        <xdr:pic>
          <xdr:nvPicPr>
            <xdr:cNvPr id="5" name="Picture 3">
              <a:extLst>
                <a:ext uri="{FF2B5EF4-FFF2-40B4-BE49-F238E27FC236}">
                  <a16:creationId xmlns:a16="http://schemas.microsoft.com/office/drawing/2014/main" id="{456C66B5-1683-41D7-A3E6-8D28DB03A267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 cstate="print"/>
            <a:srcRect/>
            <a:stretch>
              <a:fillRect/>
            </a:stretch>
          </xdr:blipFill>
          <xdr:spPr bwMode="auto">
            <a:xfrm>
              <a:off x="99392" y="86140"/>
              <a:ext cx="1447210" cy="49068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pic>
          <xdr:nvPicPr>
            <xdr:cNvPr id="6" name="Picture 4">
              <a:extLst>
                <a:ext uri="{FF2B5EF4-FFF2-40B4-BE49-F238E27FC236}">
                  <a16:creationId xmlns:a16="http://schemas.microsoft.com/office/drawing/2014/main" id="{8BE35C42-4D66-4EF1-9B65-A65650E3D26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 cstate="print"/>
            <a:srcRect/>
            <a:stretch>
              <a:fillRect/>
            </a:stretch>
          </xdr:blipFill>
          <xdr:spPr bwMode="auto">
            <a:xfrm>
              <a:off x="4604040" y="155565"/>
              <a:ext cx="1510913" cy="333639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pic>
          <xdr:nvPicPr>
            <xdr:cNvPr id="7" name="Obraz 4">
              <a:extLst>
                <a:ext uri="{FF2B5EF4-FFF2-40B4-BE49-F238E27FC236}">
                  <a16:creationId xmlns:a16="http://schemas.microsoft.com/office/drawing/2014/main" id="{B1DD82D7-45EB-405F-8768-9D347C5F2BA0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 cstate="print"/>
            <a:srcRect/>
            <a:stretch>
              <a:fillRect/>
            </a:stretch>
          </xdr:blipFill>
          <xdr:spPr bwMode="auto">
            <a:xfrm>
              <a:off x="2260700" y="0"/>
              <a:ext cx="1535013" cy="673811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</xdr:grpSp>
      <xdr:pic>
        <xdr:nvPicPr>
          <xdr:cNvPr id="4" name="Obraz 7">
            <a:extLst>
              <a:ext uri="{FF2B5EF4-FFF2-40B4-BE49-F238E27FC236}">
                <a16:creationId xmlns:a16="http://schemas.microsoft.com/office/drawing/2014/main" id="{8DA30443-2C4E-4BE5-BB26-AC9834C6D05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6522720" y="160021"/>
            <a:ext cx="3763652" cy="4155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6"/>
  <sheetViews>
    <sheetView showGridLines="0" zoomScale="85" zoomScaleNormal="85" zoomScaleSheetLayoutView="80" workbookViewId="0">
      <selection activeCell="D18" sqref="D18"/>
    </sheetView>
  </sheetViews>
  <sheetFormatPr defaultRowHeight="14.4"/>
  <cols>
    <col min="1" max="1" width="9.33203125" customWidth="1"/>
    <col min="2" max="2" width="3.33203125" customWidth="1"/>
    <col min="3" max="3" width="45.6640625" customWidth="1"/>
    <col min="4" max="4" width="78.33203125" customWidth="1"/>
    <col min="7" max="8" width="8.44140625" customWidth="1"/>
  </cols>
  <sheetData>
    <row r="1" spans="1:9" ht="83.25" customHeight="1">
      <c r="A1" s="7"/>
      <c r="B1" s="7"/>
      <c r="C1" s="7"/>
      <c r="D1" s="7"/>
      <c r="E1" s="7"/>
      <c r="F1" s="7"/>
      <c r="G1" s="7"/>
      <c r="H1" s="7"/>
      <c r="I1" s="7"/>
    </row>
    <row r="2" spans="1:9" s="1" customFormat="1">
      <c r="A2" s="8"/>
      <c r="B2" s="9" t="s">
        <v>0</v>
      </c>
      <c r="C2" s="10"/>
      <c r="D2" s="10"/>
      <c r="E2" s="11"/>
      <c r="F2" s="12"/>
      <c r="G2" s="12"/>
      <c r="H2" s="13"/>
      <c r="I2" s="14"/>
    </row>
    <row r="3" spans="1:9" s="1" customFormat="1">
      <c r="A3" s="8"/>
      <c r="B3" s="15" t="s">
        <v>1</v>
      </c>
      <c r="C3" s="10"/>
      <c r="D3" s="10"/>
      <c r="E3" s="11"/>
      <c r="F3" s="12"/>
      <c r="G3" s="12"/>
      <c r="H3" s="13"/>
      <c r="I3" s="14"/>
    </row>
    <row r="4" spans="1:9">
      <c r="A4" s="7"/>
      <c r="B4" s="7"/>
      <c r="C4" s="7"/>
      <c r="D4" s="7"/>
      <c r="E4" s="7"/>
      <c r="F4" s="7"/>
      <c r="G4" s="7"/>
      <c r="H4" s="7"/>
      <c r="I4" s="7"/>
    </row>
    <row r="5" spans="1:9" ht="26.25" customHeight="1">
      <c r="A5" s="7"/>
      <c r="B5" s="18" t="s">
        <v>2</v>
      </c>
      <c r="C5" s="7"/>
      <c r="D5" s="7"/>
      <c r="E5" s="7"/>
      <c r="F5" s="7"/>
      <c r="G5" s="7"/>
      <c r="H5" s="7"/>
      <c r="I5" s="7"/>
    </row>
    <row r="6" spans="1:9" ht="15" customHeight="1">
      <c r="A6" s="7"/>
      <c r="B6" s="18"/>
      <c r="C6" s="7"/>
      <c r="D6" s="7"/>
      <c r="E6" s="7"/>
      <c r="F6" s="7"/>
      <c r="G6" s="7"/>
      <c r="H6" s="7"/>
      <c r="I6" s="7"/>
    </row>
    <row r="7" spans="1:9">
      <c r="A7" s="7"/>
      <c r="B7" s="19" t="s">
        <v>3</v>
      </c>
      <c r="C7" s="20"/>
      <c r="D7" s="20"/>
      <c r="E7" s="20"/>
      <c r="F7" s="20"/>
      <c r="G7" s="20"/>
      <c r="H7" s="20"/>
      <c r="I7" s="20"/>
    </row>
    <row r="8" spans="1:9" ht="15" customHeight="1">
      <c r="A8" s="7"/>
      <c r="B8" s="7"/>
      <c r="C8" s="16" t="s">
        <v>4</v>
      </c>
      <c r="D8" s="16" t="s">
        <v>5</v>
      </c>
      <c r="E8" s="7"/>
      <c r="F8" s="7"/>
      <c r="G8" s="7"/>
      <c r="H8" s="7"/>
      <c r="I8" s="7"/>
    </row>
    <row r="9" spans="1:9" s="23" customFormat="1" ht="29.1" customHeight="1">
      <c r="A9" s="22"/>
      <c r="B9" s="48"/>
      <c r="C9" s="30" t="s">
        <v>6</v>
      </c>
      <c r="D9" s="49" t="s">
        <v>7</v>
      </c>
      <c r="E9" s="48"/>
      <c r="F9" s="48"/>
      <c r="G9" s="55"/>
      <c r="H9" s="55"/>
      <c r="I9" s="55"/>
    </row>
    <row r="10" spans="1:9" s="28" customFormat="1" ht="29.1" customHeight="1">
      <c r="A10" s="27"/>
      <c r="B10" s="29">
        <v>1</v>
      </c>
      <c r="C10" s="30" t="s">
        <v>8</v>
      </c>
      <c r="D10" s="45" t="s">
        <v>9</v>
      </c>
      <c r="E10" s="30"/>
      <c r="F10" s="30"/>
      <c r="G10" s="56"/>
      <c r="H10" s="56"/>
      <c r="I10" s="56"/>
    </row>
    <row r="11" spans="1:9" s="28" customFormat="1" ht="29.1" customHeight="1">
      <c r="A11" s="27"/>
      <c r="B11" s="29">
        <v>2</v>
      </c>
      <c r="C11" s="30" t="s">
        <v>10</v>
      </c>
      <c r="D11" s="45" t="s">
        <v>11</v>
      </c>
      <c r="E11" s="30"/>
      <c r="F11" s="30"/>
      <c r="G11" s="56"/>
      <c r="H11" s="56"/>
      <c r="I11" s="56"/>
    </row>
    <row r="12" spans="1:9" s="28" customFormat="1" ht="29.1" customHeight="1">
      <c r="A12" s="27"/>
      <c r="B12" s="29">
        <v>3</v>
      </c>
      <c r="C12" s="30" t="s">
        <v>12</v>
      </c>
      <c r="D12" s="45" t="s">
        <v>13</v>
      </c>
      <c r="E12" s="30"/>
      <c r="F12" s="30"/>
      <c r="G12" s="56"/>
      <c r="H12" s="56"/>
      <c r="I12" s="56"/>
    </row>
    <row r="13" spans="1:9" s="28" customFormat="1" ht="29.1" customHeight="1">
      <c r="A13" s="27"/>
      <c r="B13" s="31">
        <v>4</v>
      </c>
      <c r="C13" s="32" t="s">
        <v>14</v>
      </c>
      <c r="D13" s="46" t="s">
        <v>15</v>
      </c>
      <c r="E13" s="32"/>
      <c r="F13" s="32"/>
      <c r="G13" s="56"/>
      <c r="H13" s="56"/>
      <c r="I13" s="56"/>
    </row>
    <row r="14" spans="1:9" s="28" customFormat="1" ht="29.1" customHeight="1">
      <c r="A14" s="27"/>
      <c r="B14" s="33">
        <v>5</v>
      </c>
      <c r="C14" s="34" t="s">
        <v>16</v>
      </c>
      <c r="D14" s="47" t="s">
        <v>17</v>
      </c>
      <c r="E14" s="32"/>
      <c r="F14" s="32"/>
      <c r="G14" s="56"/>
      <c r="H14" s="56"/>
      <c r="I14" s="56"/>
    </row>
    <row r="15" spans="1:9" s="28" customFormat="1" ht="29.1" customHeight="1">
      <c r="A15" s="27"/>
      <c r="B15" s="32"/>
      <c r="C15" s="35" t="s">
        <v>18</v>
      </c>
      <c r="D15" s="46" t="s">
        <v>19</v>
      </c>
      <c r="E15" s="32"/>
      <c r="F15" s="32"/>
      <c r="G15" s="32"/>
      <c r="H15" s="32"/>
      <c r="I15" s="32"/>
    </row>
    <row r="16" spans="1:9" ht="15" customHeight="1">
      <c r="A16" s="7"/>
      <c r="B16" s="7"/>
      <c r="C16" s="21"/>
      <c r="D16" s="7"/>
      <c r="E16" s="7"/>
      <c r="F16" s="7"/>
      <c r="G16" s="7"/>
      <c r="H16" s="7"/>
      <c r="I16" s="7"/>
    </row>
  </sheetData>
  <phoneticPr fontId="1" type="noConversion"/>
  <conditionalFormatting sqref="I2:I3">
    <cfRule type="cellIs" dxfId="1" priority="1" operator="equal">
      <formula>"dalsza polemika"</formula>
    </cfRule>
    <cfRule type="cellIs" dxfId="0" priority="2" operator="equal">
      <formula>"akceptacja"</formula>
    </cfRule>
  </conditionalFormatting>
  <pageMargins left="0.7" right="0.7" top="0.75" bottom="0.75" header="0.3" footer="0.3"/>
  <pageSetup paperSize="9" scale="4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9D0F9C-473B-40A0-9C2D-37CB77E33D89}">
  <dimension ref="A1:DX22"/>
  <sheetViews>
    <sheetView showGridLines="0" tabSelected="1" zoomScale="70" zoomScaleNormal="70" zoomScaleSheetLayoutView="80"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A7" sqref="A7:XFD7"/>
    </sheetView>
  </sheetViews>
  <sheetFormatPr defaultColWidth="8.5546875" defaultRowHeight="14.4"/>
  <cols>
    <col min="1" max="1" width="8" customWidth="1"/>
    <col min="2" max="2" width="16" customWidth="1"/>
    <col min="3" max="3" width="23.6640625" bestFit="1" customWidth="1"/>
    <col min="4" max="4" width="22" bestFit="1" customWidth="1"/>
    <col min="5" max="5" width="28.6640625" bestFit="1" customWidth="1"/>
    <col min="6" max="6" width="18.109375" customWidth="1"/>
    <col min="7" max="7" width="34.109375" customWidth="1"/>
    <col min="8" max="8" width="22.6640625" customWidth="1"/>
    <col min="9" max="9" width="17" customWidth="1"/>
    <col min="10" max="10" width="15.109375" customWidth="1"/>
    <col min="11" max="11" width="26.109375" customWidth="1"/>
    <col min="12" max="12" width="28.109375" customWidth="1"/>
    <col min="13" max="31" width="20.6640625" customWidth="1"/>
    <col min="32" max="32" width="12" customWidth="1"/>
    <col min="33" max="33" width="13.6640625" customWidth="1"/>
    <col min="34" max="34" width="14.44140625" customWidth="1"/>
    <col min="35" max="35" width="15.44140625" customWidth="1"/>
    <col min="36" max="36" width="14.33203125" customWidth="1"/>
    <col min="37" max="37" width="15.44140625" customWidth="1"/>
    <col min="38" max="38" width="16.5546875" customWidth="1"/>
    <col min="39" max="39" width="17.33203125" customWidth="1"/>
    <col min="40" max="56" width="17.6640625" customWidth="1"/>
    <col min="57" max="58" width="18.6640625" customWidth="1"/>
    <col min="59" max="63" width="17.6640625" customWidth="1"/>
    <col min="64" max="65" width="18.6640625" customWidth="1"/>
    <col min="66" max="77" width="17.6640625" customWidth="1"/>
    <col min="78" max="79" width="18.6640625" customWidth="1"/>
    <col min="80" max="98" width="17.6640625" customWidth="1"/>
    <col min="99" max="99" width="66.6640625" customWidth="1"/>
    <col min="100" max="100" width="41.33203125" customWidth="1"/>
    <col min="101" max="101" width="34.6640625" customWidth="1"/>
    <col min="102" max="102" width="25.88671875" customWidth="1"/>
    <col min="103" max="103" width="19" customWidth="1"/>
    <col min="104" max="104" width="23" customWidth="1"/>
    <col min="105" max="112" width="22.5546875" customWidth="1"/>
    <col min="113" max="113" width="18.5546875" customWidth="1"/>
    <col min="114" max="120" width="25.6640625" customWidth="1"/>
    <col min="121" max="125" width="36.6640625" customWidth="1"/>
    <col min="126" max="127" width="21.44140625" customWidth="1"/>
    <col min="128" max="128" width="25.44140625" customWidth="1"/>
  </cols>
  <sheetData>
    <row r="1" spans="1:128" ht="79.2" customHeight="1">
      <c r="A1" s="68"/>
      <c r="B1" s="69"/>
      <c r="C1" s="70"/>
      <c r="D1" s="69"/>
      <c r="E1" s="70"/>
      <c r="F1" s="71"/>
      <c r="G1" s="71"/>
      <c r="H1" s="71"/>
      <c r="I1" s="71"/>
      <c r="J1" s="71"/>
      <c r="K1" s="71"/>
      <c r="L1" s="71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3"/>
      <c r="AG1" s="73"/>
      <c r="AH1" s="73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  <c r="AT1" s="72"/>
      <c r="AU1" s="72"/>
      <c r="AV1" s="72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2"/>
      <c r="BH1" s="72"/>
      <c r="BI1" s="72"/>
      <c r="BJ1" s="72"/>
      <c r="BK1" s="72"/>
      <c r="BL1" s="72"/>
      <c r="BM1" s="72"/>
      <c r="BN1" s="72"/>
      <c r="BO1" s="72"/>
      <c r="BP1" s="74"/>
      <c r="BQ1" s="72"/>
      <c r="BR1" s="72"/>
      <c r="BS1" s="72"/>
      <c r="BT1" s="72"/>
      <c r="BU1" s="72"/>
      <c r="BV1" s="72"/>
      <c r="BW1" s="72"/>
      <c r="BX1" s="72"/>
      <c r="BY1" s="72"/>
      <c r="BZ1" s="72"/>
      <c r="CA1" s="72"/>
      <c r="CB1" s="72"/>
      <c r="CC1" s="72"/>
      <c r="CD1" s="72"/>
      <c r="CE1" s="72"/>
      <c r="CF1" s="72"/>
      <c r="CG1" s="72"/>
      <c r="CH1" s="73"/>
      <c r="CI1" s="73"/>
      <c r="CJ1" s="73"/>
      <c r="CK1" s="73"/>
      <c r="CL1" s="72"/>
      <c r="CM1" s="72"/>
      <c r="CN1" s="72"/>
      <c r="CO1" s="72"/>
      <c r="CP1" s="72"/>
      <c r="CQ1" s="72"/>
      <c r="CR1" s="72"/>
      <c r="CS1" s="72"/>
      <c r="CT1" s="72"/>
      <c r="CU1" s="69"/>
      <c r="CV1" s="69"/>
      <c r="CW1" s="69"/>
      <c r="CX1" s="69"/>
      <c r="CY1" s="75"/>
      <c r="CZ1" s="76"/>
      <c r="DA1" s="75"/>
      <c r="DB1" s="75"/>
      <c r="DC1" s="75"/>
      <c r="DD1" s="75"/>
      <c r="DE1" s="75"/>
      <c r="DF1" s="75"/>
      <c r="DG1" s="75"/>
      <c r="DH1" s="75"/>
      <c r="DI1" s="75"/>
      <c r="DJ1" s="75"/>
      <c r="DK1" s="77"/>
      <c r="DL1" s="72"/>
      <c r="DM1" s="72"/>
      <c r="DN1" s="69"/>
      <c r="DO1" s="69"/>
      <c r="DP1" s="69"/>
      <c r="DQ1" s="69"/>
      <c r="DR1" s="69"/>
      <c r="DS1" s="69"/>
      <c r="DT1" s="69"/>
      <c r="DU1" s="69"/>
      <c r="DV1" s="69"/>
      <c r="DW1" s="69"/>
      <c r="DX1" s="69"/>
    </row>
    <row r="2" spans="1:128">
      <c r="A2" s="68"/>
      <c r="B2" s="78" t="s">
        <v>20</v>
      </c>
      <c r="C2" s="70"/>
      <c r="D2" s="69"/>
      <c r="E2" s="70"/>
      <c r="F2" s="71"/>
      <c r="G2" s="71"/>
      <c r="H2" s="71"/>
      <c r="I2" s="71"/>
      <c r="J2" s="71"/>
      <c r="K2" s="71"/>
      <c r="L2" s="71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3"/>
      <c r="AG2" s="73"/>
      <c r="AH2" s="73"/>
      <c r="AI2" s="72"/>
      <c r="AJ2" s="72"/>
      <c r="AK2" s="72"/>
      <c r="AL2" s="72"/>
      <c r="AM2" s="72"/>
      <c r="AN2" s="72"/>
      <c r="AO2" s="72"/>
      <c r="AP2" s="72"/>
      <c r="AQ2" s="72"/>
      <c r="AR2" s="72"/>
      <c r="AS2" s="72"/>
      <c r="AT2" s="72"/>
      <c r="AU2" s="72"/>
      <c r="AV2" s="72"/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2"/>
      <c r="BH2" s="72"/>
      <c r="BI2" s="72"/>
      <c r="BJ2" s="72"/>
      <c r="BK2" s="72"/>
      <c r="BL2" s="72"/>
      <c r="BM2" s="72"/>
      <c r="BN2" s="72"/>
      <c r="BO2" s="72"/>
      <c r="BP2" s="74"/>
      <c r="BQ2" s="72"/>
      <c r="BR2" s="72"/>
      <c r="BS2" s="72"/>
      <c r="BT2" s="72"/>
      <c r="BU2" s="72"/>
      <c r="BV2" s="72"/>
      <c r="BW2" s="72"/>
      <c r="BX2" s="72"/>
      <c r="BY2" s="72"/>
      <c r="BZ2" s="72"/>
      <c r="CA2" s="72"/>
      <c r="CB2" s="72"/>
      <c r="CC2" s="72"/>
      <c r="CD2" s="72"/>
      <c r="CE2" s="72"/>
      <c r="CF2" s="72"/>
      <c r="CG2" s="72"/>
      <c r="CH2" s="73"/>
      <c r="CI2" s="73"/>
      <c r="CJ2" s="73"/>
      <c r="CK2" s="73"/>
      <c r="CL2" s="72"/>
      <c r="CM2" s="72"/>
      <c r="CN2" s="72"/>
      <c r="CO2" s="72"/>
      <c r="CP2" s="72"/>
      <c r="CQ2" s="72"/>
      <c r="CR2" s="72"/>
      <c r="CS2" s="72"/>
      <c r="CT2" s="72"/>
      <c r="CU2" s="69"/>
      <c r="CV2" s="69"/>
      <c r="CW2" s="69"/>
      <c r="CX2" s="69"/>
      <c r="CY2" s="75"/>
      <c r="CZ2" s="76"/>
      <c r="DA2" s="75"/>
      <c r="DB2" s="75"/>
      <c r="DC2" s="75"/>
      <c r="DD2" s="75"/>
      <c r="DE2" s="75"/>
      <c r="DF2" s="75"/>
      <c r="DG2" s="75"/>
      <c r="DH2" s="75"/>
      <c r="DI2" s="75"/>
      <c r="DJ2" s="75"/>
      <c r="DK2" s="77"/>
      <c r="DL2" s="72"/>
      <c r="DM2" s="72"/>
      <c r="DN2" s="69"/>
      <c r="DO2" s="69"/>
      <c r="DP2" s="69"/>
      <c r="DQ2" s="69"/>
      <c r="DR2" s="69"/>
      <c r="DS2" s="69"/>
      <c r="DT2" s="69"/>
      <c r="DU2" s="69"/>
      <c r="DV2" s="69"/>
      <c r="DW2" s="69"/>
      <c r="DX2" s="69"/>
    </row>
    <row r="3" spans="1:128">
      <c r="A3" s="68"/>
      <c r="B3" s="79" t="s">
        <v>1</v>
      </c>
      <c r="C3" s="70"/>
      <c r="D3" s="69"/>
      <c r="E3" s="70"/>
      <c r="F3" s="71"/>
      <c r="G3" s="71"/>
      <c r="H3" s="71"/>
      <c r="I3" s="71"/>
      <c r="J3" s="71"/>
      <c r="K3" s="71"/>
      <c r="L3" s="71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3"/>
      <c r="AG3" s="73"/>
      <c r="AH3" s="73"/>
      <c r="AI3" s="72"/>
      <c r="AJ3" s="72"/>
      <c r="AK3" s="72"/>
      <c r="AL3" s="72"/>
      <c r="AM3" s="72"/>
      <c r="AN3" s="72"/>
      <c r="AO3" s="72"/>
      <c r="AP3" s="72"/>
      <c r="AQ3" s="72"/>
      <c r="AR3" s="72"/>
      <c r="AS3" s="72"/>
      <c r="AT3" s="72"/>
      <c r="AU3" s="72"/>
      <c r="AV3" s="72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2"/>
      <c r="BH3" s="72"/>
      <c r="BI3" s="72"/>
      <c r="BJ3" s="72"/>
      <c r="BK3" s="72"/>
      <c r="BL3" s="72"/>
      <c r="BM3" s="72"/>
      <c r="BN3" s="72"/>
      <c r="BO3" s="72"/>
      <c r="BP3" s="74"/>
      <c r="BQ3" s="72"/>
      <c r="BR3" s="72"/>
      <c r="BS3" s="72"/>
      <c r="BT3" s="72"/>
      <c r="BU3" s="72"/>
      <c r="BV3" s="72"/>
      <c r="BW3" s="72"/>
      <c r="BX3" s="72"/>
      <c r="BY3" s="72"/>
      <c r="BZ3" s="72"/>
      <c r="CA3" s="72"/>
      <c r="CB3" s="72"/>
      <c r="CC3" s="72"/>
      <c r="CD3" s="72"/>
      <c r="CE3" s="72"/>
      <c r="CF3" s="72"/>
      <c r="CG3" s="72"/>
      <c r="CH3" s="73"/>
      <c r="CI3" s="73"/>
      <c r="CJ3" s="73"/>
      <c r="CK3" s="73"/>
      <c r="CL3" s="72"/>
      <c r="CM3" s="72"/>
      <c r="CN3" s="72"/>
      <c r="CO3" s="72"/>
      <c r="CP3" s="72"/>
      <c r="CQ3" s="72"/>
      <c r="CR3" s="72"/>
      <c r="CS3" s="72"/>
      <c r="CT3" s="72"/>
      <c r="CU3" s="69"/>
      <c r="CV3" s="69"/>
      <c r="CW3" s="69"/>
      <c r="CX3" s="69"/>
      <c r="CY3" s="75"/>
      <c r="CZ3" s="76"/>
      <c r="DA3" s="75"/>
      <c r="DB3" s="75"/>
      <c r="DC3" s="75"/>
      <c r="DD3" s="75"/>
      <c r="DE3" s="75"/>
      <c r="DF3" s="75"/>
      <c r="DG3" s="75"/>
      <c r="DH3" s="75"/>
      <c r="DI3" s="75"/>
      <c r="DJ3" s="75"/>
      <c r="DK3" s="77"/>
      <c r="DL3" s="72"/>
      <c r="DM3" s="72"/>
      <c r="DN3" s="69"/>
      <c r="DO3" s="69"/>
      <c r="DP3" s="69"/>
      <c r="DQ3" s="69"/>
      <c r="DR3" s="69"/>
      <c r="DS3" s="69"/>
      <c r="DT3" s="69"/>
      <c r="DU3" s="69"/>
      <c r="DV3" s="69"/>
      <c r="DW3" s="69"/>
      <c r="DX3" s="69"/>
    </row>
    <row r="4" spans="1:128" ht="16.5" customHeight="1">
      <c r="A4" s="165" t="s">
        <v>21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6" t="s">
        <v>22</v>
      </c>
      <c r="N4" s="167"/>
      <c r="O4" s="167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167"/>
      <c r="AE4" s="167"/>
      <c r="AF4" s="155"/>
      <c r="AG4" s="155"/>
      <c r="AH4" s="168" t="s">
        <v>23</v>
      </c>
      <c r="AI4" s="168"/>
      <c r="AJ4" s="168"/>
      <c r="AK4" s="168"/>
      <c r="AL4" s="168"/>
      <c r="AM4" s="168"/>
      <c r="AN4" s="168"/>
      <c r="AO4" s="168"/>
      <c r="AP4" s="168"/>
      <c r="AQ4" s="168"/>
      <c r="AR4" s="169" t="s">
        <v>24</v>
      </c>
      <c r="AS4" s="169"/>
      <c r="AT4" s="169"/>
      <c r="AU4" s="169"/>
      <c r="AV4" s="169"/>
      <c r="AW4" s="169"/>
      <c r="AX4" s="169"/>
      <c r="AY4" s="169"/>
      <c r="AZ4" s="169"/>
      <c r="BA4" s="169"/>
      <c r="BB4" s="169"/>
      <c r="BC4" s="169"/>
      <c r="BD4" s="169"/>
      <c r="BE4" s="169"/>
      <c r="BF4" s="169"/>
      <c r="BG4" s="169"/>
      <c r="BH4" s="169"/>
      <c r="BI4" s="169"/>
      <c r="BJ4" s="169"/>
      <c r="BK4" s="169"/>
      <c r="BL4" s="169"/>
      <c r="BM4" s="169"/>
      <c r="BN4" s="163" t="s">
        <v>24</v>
      </c>
      <c r="BO4" s="163"/>
      <c r="BP4" s="163"/>
      <c r="BQ4" s="163"/>
      <c r="BR4" s="163"/>
      <c r="BS4" s="163"/>
      <c r="BT4" s="163"/>
      <c r="BU4" s="163"/>
      <c r="BV4" s="163"/>
      <c r="BW4" s="163"/>
      <c r="BX4" s="163"/>
      <c r="BY4" s="163"/>
      <c r="BZ4" s="163"/>
      <c r="CA4" s="163"/>
      <c r="CB4" s="176"/>
      <c r="CC4" s="176"/>
      <c r="CD4" s="176"/>
      <c r="CE4" s="176"/>
      <c r="CF4" s="176"/>
      <c r="CG4" s="176"/>
      <c r="CH4" s="176"/>
      <c r="CI4" s="176"/>
      <c r="CJ4" s="176"/>
      <c r="CK4" s="176"/>
      <c r="CL4" s="176"/>
      <c r="CM4" s="163" t="s">
        <v>25</v>
      </c>
      <c r="CN4" s="163"/>
      <c r="CO4" s="163"/>
      <c r="CP4" s="163"/>
      <c r="CQ4" s="163"/>
      <c r="CR4" s="163"/>
      <c r="CS4" s="163"/>
      <c r="CT4" s="163"/>
      <c r="CU4" s="174" t="s">
        <v>26</v>
      </c>
      <c r="CV4" s="174"/>
      <c r="CW4" s="174"/>
      <c r="CX4" s="175" t="s">
        <v>27</v>
      </c>
      <c r="CY4" s="175"/>
      <c r="CZ4" s="174" t="s">
        <v>28</v>
      </c>
      <c r="DA4" s="174"/>
      <c r="DB4" s="175" t="s">
        <v>29</v>
      </c>
      <c r="DC4" s="175"/>
      <c r="DD4" s="175"/>
      <c r="DE4" s="175"/>
      <c r="DF4" s="175"/>
      <c r="DG4" s="175"/>
      <c r="DH4" s="175"/>
      <c r="DI4" s="175"/>
      <c r="DJ4" s="178" t="s">
        <v>30</v>
      </c>
      <c r="DK4" s="178"/>
      <c r="DL4" s="178"/>
      <c r="DM4" s="178"/>
      <c r="DN4" s="178"/>
      <c r="DO4" s="178"/>
      <c r="DP4" s="178"/>
      <c r="DQ4" s="171" t="s">
        <v>31</v>
      </c>
      <c r="DR4" s="172"/>
      <c r="DS4" s="172"/>
      <c r="DT4" s="172"/>
      <c r="DU4" s="172"/>
      <c r="DV4" s="172"/>
      <c r="DW4" s="172"/>
      <c r="DX4" s="173" t="s">
        <v>32</v>
      </c>
    </row>
    <row r="5" spans="1:128" ht="23.7" customHeight="1">
      <c r="A5" s="165"/>
      <c r="B5" s="165"/>
      <c r="C5" s="165"/>
      <c r="D5" s="165"/>
      <c r="E5" s="165"/>
      <c r="F5" s="165"/>
      <c r="G5" s="165"/>
      <c r="H5" s="165"/>
      <c r="I5" s="165"/>
      <c r="J5" s="165"/>
      <c r="K5" s="165"/>
      <c r="L5" s="165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8" t="s">
        <v>33</v>
      </c>
      <c r="AG5" s="168"/>
      <c r="AH5" s="168"/>
      <c r="AI5" s="166" t="s">
        <v>34</v>
      </c>
      <c r="AJ5" s="166"/>
      <c r="AK5" s="166"/>
      <c r="AL5" s="166"/>
      <c r="AM5" s="166"/>
      <c r="AN5" s="168" t="s">
        <v>35</v>
      </c>
      <c r="AO5" s="168"/>
      <c r="AP5" s="168"/>
      <c r="AQ5" s="168"/>
      <c r="AR5" s="169" t="s">
        <v>36</v>
      </c>
      <c r="AS5" s="169"/>
      <c r="AT5" s="169"/>
      <c r="AU5" s="163" t="s">
        <v>37</v>
      </c>
      <c r="AV5" s="163"/>
      <c r="AW5" s="169" t="s">
        <v>38</v>
      </c>
      <c r="AX5" s="169"/>
      <c r="AY5" s="169"/>
      <c r="AZ5" s="163" t="s">
        <v>39</v>
      </c>
      <c r="BA5" s="163"/>
      <c r="BB5" s="163"/>
      <c r="BC5" s="163"/>
      <c r="BD5" s="163"/>
      <c r="BE5" s="164" t="s">
        <v>40</v>
      </c>
      <c r="BF5" s="170" t="s">
        <v>41</v>
      </c>
      <c r="BG5" s="169" t="s">
        <v>42</v>
      </c>
      <c r="BH5" s="169"/>
      <c r="BI5" s="169"/>
      <c r="BJ5" s="169"/>
      <c r="BK5" s="169"/>
      <c r="BL5" s="164" t="s">
        <v>40</v>
      </c>
      <c r="BM5" s="170" t="s">
        <v>41</v>
      </c>
      <c r="BN5" s="179" t="s">
        <v>43</v>
      </c>
      <c r="BO5" s="180"/>
      <c r="BP5" s="180"/>
      <c r="BQ5" s="180"/>
      <c r="BR5" s="159" t="s">
        <v>44</v>
      </c>
      <c r="BS5" s="179" t="s">
        <v>45</v>
      </c>
      <c r="BT5" s="180"/>
      <c r="BU5" s="181" t="s">
        <v>46</v>
      </c>
      <c r="BV5" s="180"/>
      <c r="BW5" s="180"/>
      <c r="BX5" s="180"/>
      <c r="BY5" s="180"/>
      <c r="BZ5" s="182" t="s">
        <v>47</v>
      </c>
      <c r="CA5" s="183" t="s">
        <v>48</v>
      </c>
      <c r="CB5" s="163" t="s">
        <v>33</v>
      </c>
      <c r="CC5" s="163"/>
      <c r="CD5" s="163"/>
      <c r="CE5" s="163"/>
      <c r="CF5" s="163"/>
      <c r="CG5" s="80"/>
      <c r="CH5" s="169" t="s">
        <v>49</v>
      </c>
      <c r="CI5" s="169"/>
      <c r="CJ5" s="169"/>
      <c r="CK5" s="169"/>
      <c r="CL5" s="177" t="s">
        <v>50</v>
      </c>
      <c r="CM5" s="163" t="s">
        <v>51</v>
      </c>
      <c r="CN5" s="163"/>
      <c r="CO5" s="163"/>
      <c r="CP5" s="163"/>
      <c r="CQ5" s="163"/>
      <c r="CR5" s="163"/>
      <c r="CS5" s="163"/>
      <c r="CT5" s="163"/>
      <c r="CU5" s="174"/>
      <c r="CV5" s="174"/>
      <c r="CW5" s="174"/>
      <c r="CX5" s="175"/>
      <c r="CY5" s="175"/>
      <c r="CZ5" s="174"/>
      <c r="DA5" s="174"/>
      <c r="DB5" s="175"/>
      <c r="DC5" s="175"/>
      <c r="DD5" s="175"/>
      <c r="DE5" s="175"/>
      <c r="DF5" s="175"/>
      <c r="DG5" s="175"/>
      <c r="DH5" s="175"/>
      <c r="DI5" s="175"/>
      <c r="DJ5" s="178"/>
      <c r="DK5" s="178"/>
      <c r="DL5" s="178"/>
      <c r="DM5" s="178"/>
      <c r="DN5" s="178"/>
      <c r="DO5" s="178"/>
      <c r="DP5" s="178"/>
      <c r="DQ5" s="172"/>
      <c r="DR5" s="172"/>
      <c r="DS5" s="172"/>
      <c r="DT5" s="172"/>
      <c r="DU5" s="172"/>
      <c r="DV5" s="172"/>
      <c r="DW5" s="172"/>
      <c r="DX5" s="173"/>
    </row>
    <row r="6" spans="1:128" ht="39" customHeight="1">
      <c r="A6" s="81" t="s">
        <v>52</v>
      </c>
      <c r="B6" s="81" t="s">
        <v>53</v>
      </c>
      <c r="C6" s="81" t="s">
        <v>54</v>
      </c>
      <c r="D6" s="81" t="s">
        <v>55</v>
      </c>
      <c r="E6" s="81" t="s">
        <v>56</v>
      </c>
      <c r="F6" s="81" t="s">
        <v>57</v>
      </c>
      <c r="G6" s="81" t="s">
        <v>58</v>
      </c>
      <c r="H6" s="81" t="s">
        <v>59</v>
      </c>
      <c r="I6" s="82" t="s">
        <v>60</v>
      </c>
      <c r="J6" s="82" t="s">
        <v>61</v>
      </c>
      <c r="K6" s="82" t="s">
        <v>62</v>
      </c>
      <c r="L6" s="82" t="s">
        <v>63</v>
      </c>
      <c r="M6" s="83" t="s">
        <v>64</v>
      </c>
      <c r="N6" s="83" t="s">
        <v>65</v>
      </c>
      <c r="O6" s="83" t="s">
        <v>66</v>
      </c>
      <c r="P6" s="83" t="s">
        <v>67</v>
      </c>
      <c r="Q6" s="83" t="s">
        <v>68</v>
      </c>
      <c r="R6" s="83" t="s">
        <v>69</v>
      </c>
      <c r="S6" s="83" t="s">
        <v>70</v>
      </c>
      <c r="T6" s="83" t="s">
        <v>71</v>
      </c>
      <c r="U6" s="83" t="s">
        <v>72</v>
      </c>
      <c r="V6" s="83" t="s">
        <v>73</v>
      </c>
      <c r="W6" s="83" t="s">
        <v>74</v>
      </c>
      <c r="X6" s="83" t="s">
        <v>75</v>
      </c>
      <c r="Y6" s="83" t="s">
        <v>76</v>
      </c>
      <c r="Z6" s="83" t="s">
        <v>77</v>
      </c>
      <c r="AA6" s="83" t="s">
        <v>78</v>
      </c>
      <c r="AB6" s="83" t="s">
        <v>79</v>
      </c>
      <c r="AC6" s="83" t="s">
        <v>80</v>
      </c>
      <c r="AD6" s="83" t="s">
        <v>81</v>
      </c>
      <c r="AE6" s="83" t="s">
        <v>82</v>
      </c>
      <c r="AF6" s="84" t="s">
        <v>83</v>
      </c>
      <c r="AG6" s="84" t="s">
        <v>84</v>
      </c>
      <c r="AH6" s="84" t="s">
        <v>85</v>
      </c>
      <c r="AI6" s="156" t="s">
        <v>85</v>
      </c>
      <c r="AJ6" s="156" t="s">
        <v>86</v>
      </c>
      <c r="AK6" s="156" t="s">
        <v>87</v>
      </c>
      <c r="AL6" s="156" t="s">
        <v>83</v>
      </c>
      <c r="AM6" s="156" t="s">
        <v>88</v>
      </c>
      <c r="AN6" s="65" t="s">
        <v>89</v>
      </c>
      <c r="AO6" s="65" t="s">
        <v>90</v>
      </c>
      <c r="AP6" s="84" t="s">
        <v>91</v>
      </c>
      <c r="AQ6" s="65" t="s">
        <v>92</v>
      </c>
      <c r="AR6" s="158" t="s">
        <v>93</v>
      </c>
      <c r="AS6" s="158" t="s">
        <v>94</v>
      </c>
      <c r="AT6" s="158" t="s">
        <v>43</v>
      </c>
      <c r="AU6" s="159" t="s">
        <v>95</v>
      </c>
      <c r="AV6" s="159" t="s">
        <v>96</v>
      </c>
      <c r="AW6" s="85" t="s">
        <v>97</v>
      </c>
      <c r="AX6" s="85" t="s">
        <v>98</v>
      </c>
      <c r="AY6" s="85" t="s">
        <v>99</v>
      </c>
      <c r="AZ6" s="159" t="s">
        <v>100</v>
      </c>
      <c r="BA6" s="159" t="s">
        <v>101</v>
      </c>
      <c r="BB6" s="159" t="s">
        <v>102</v>
      </c>
      <c r="BC6" s="159" t="s">
        <v>103</v>
      </c>
      <c r="BD6" s="159" t="s">
        <v>104</v>
      </c>
      <c r="BE6" s="164"/>
      <c r="BF6" s="170"/>
      <c r="BG6" s="158" t="s">
        <v>105</v>
      </c>
      <c r="BH6" s="158" t="s">
        <v>106</v>
      </c>
      <c r="BI6" s="158" t="s">
        <v>107</v>
      </c>
      <c r="BJ6" s="158" t="s">
        <v>108</v>
      </c>
      <c r="BK6" s="158" t="s">
        <v>109</v>
      </c>
      <c r="BL6" s="164"/>
      <c r="BM6" s="170"/>
      <c r="BN6" s="86" t="s">
        <v>110</v>
      </c>
      <c r="BO6" s="86" t="s">
        <v>111</v>
      </c>
      <c r="BP6" s="86" t="s">
        <v>112</v>
      </c>
      <c r="BQ6" s="86" t="s">
        <v>113</v>
      </c>
      <c r="BR6" s="86" t="s">
        <v>114</v>
      </c>
      <c r="BS6" s="159" t="s">
        <v>95</v>
      </c>
      <c r="BT6" s="159" t="s">
        <v>96</v>
      </c>
      <c r="BU6" s="160" t="s">
        <v>115</v>
      </c>
      <c r="BV6" s="160" t="s">
        <v>106</v>
      </c>
      <c r="BW6" s="160" t="s">
        <v>107</v>
      </c>
      <c r="BX6" s="160" t="s">
        <v>108</v>
      </c>
      <c r="BY6" s="160" t="s">
        <v>116</v>
      </c>
      <c r="BZ6" s="182"/>
      <c r="CA6" s="183"/>
      <c r="CB6" s="159" t="s">
        <v>117</v>
      </c>
      <c r="CC6" s="159" t="s">
        <v>118</v>
      </c>
      <c r="CD6" s="159" t="s">
        <v>119</v>
      </c>
      <c r="CE6" s="159" t="s">
        <v>120</v>
      </c>
      <c r="CF6" s="159" t="s">
        <v>121</v>
      </c>
      <c r="CG6" s="159" t="s">
        <v>122</v>
      </c>
      <c r="CH6" s="158" t="s">
        <v>123</v>
      </c>
      <c r="CI6" s="158" t="s">
        <v>124</v>
      </c>
      <c r="CJ6" s="158" t="s">
        <v>125</v>
      </c>
      <c r="CK6" s="158" t="s">
        <v>126</v>
      </c>
      <c r="CL6" s="177"/>
      <c r="CM6" s="159" t="s">
        <v>127</v>
      </c>
      <c r="CN6" s="159" t="s">
        <v>128</v>
      </c>
      <c r="CO6" s="159" t="s">
        <v>129</v>
      </c>
      <c r="CP6" s="159" t="s">
        <v>130</v>
      </c>
      <c r="CQ6" s="159" t="s">
        <v>131</v>
      </c>
      <c r="CR6" s="159" t="s">
        <v>132</v>
      </c>
      <c r="CS6" s="161" t="s">
        <v>133</v>
      </c>
      <c r="CT6" s="162" t="s">
        <v>134</v>
      </c>
      <c r="CU6" s="58" t="s">
        <v>135</v>
      </c>
      <c r="CV6" s="58" t="s">
        <v>136</v>
      </c>
      <c r="CW6" s="58" t="s">
        <v>137</v>
      </c>
      <c r="CX6" s="157" t="s">
        <v>138</v>
      </c>
      <c r="CY6" s="157" t="s">
        <v>139</v>
      </c>
      <c r="CZ6" s="156" t="s">
        <v>140</v>
      </c>
      <c r="DA6" s="156" t="s">
        <v>141</v>
      </c>
      <c r="DB6" s="87" t="s">
        <v>142</v>
      </c>
      <c r="DC6" s="87" t="s">
        <v>143</v>
      </c>
      <c r="DD6" s="87" t="s">
        <v>144</v>
      </c>
      <c r="DE6" s="87" t="s">
        <v>145</v>
      </c>
      <c r="DF6" s="87" t="s">
        <v>146</v>
      </c>
      <c r="DG6" s="87" t="s">
        <v>147</v>
      </c>
      <c r="DH6" s="87" t="s">
        <v>148</v>
      </c>
      <c r="DI6" s="157" t="s">
        <v>149</v>
      </c>
      <c r="DJ6" s="4" t="s">
        <v>150</v>
      </c>
      <c r="DK6" s="4" t="s">
        <v>151</v>
      </c>
      <c r="DL6" s="4" t="s">
        <v>152</v>
      </c>
      <c r="DM6" s="88" t="s">
        <v>153</v>
      </c>
      <c r="DN6" s="4" t="s">
        <v>154</v>
      </c>
      <c r="DO6" s="4" t="s">
        <v>155</v>
      </c>
      <c r="DP6" s="4" t="s">
        <v>156</v>
      </c>
      <c r="DQ6" s="66" t="s">
        <v>157</v>
      </c>
      <c r="DR6" s="66" t="s">
        <v>158</v>
      </c>
      <c r="DS6" s="66" t="s">
        <v>159</v>
      </c>
      <c r="DT6" s="89" t="s">
        <v>160</v>
      </c>
      <c r="DU6" s="90" t="s">
        <v>161</v>
      </c>
      <c r="DV6" s="161" t="s">
        <v>162</v>
      </c>
      <c r="DW6" s="91" t="s">
        <v>163</v>
      </c>
      <c r="DX6" s="173"/>
    </row>
    <row r="7" spans="1:128" ht="34.950000000000003" customHeight="1">
      <c r="A7" s="2" t="s">
        <v>52</v>
      </c>
      <c r="B7" s="2" t="s">
        <v>164</v>
      </c>
      <c r="C7" s="150" t="s">
        <v>165</v>
      </c>
      <c r="D7" s="2" t="s">
        <v>166</v>
      </c>
      <c r="E7" s="150" t="s">
        <v>167</v>
      </c>
      <c r="F7" s="2" t="s">
        <v>57</v>
      </c>
      <c r="G7" s="2" t="s">
        <v>58</v>
      </c>
      <c r="H7" s="2" t="s">
        <v>168</v>
      </c>
      <c r="I7" s="2" t="s">
        <v>169</v>
      </c>
      <c r="J7" s="2" t="s">
        <v>170</v>
      </c>
      <c r="K7" s="2" t="s">
        <v>171</v>
      </c>
      <c r="L7" s="2" t="s">
        <v>172</v>
      </c>
      <c r="M7" s="3" t="s">
        <v>173</v>
      </c>
      <c r="N7" s="3" t="s">
        <v>173</v>
      </c>
      <c r="O7" s="3" t="s">
        <v>173</v>
      </c>
      <c r="P7" s="3" t="s">
        <v>173</v>
      </c>
      <c r="Q7" s="3" t="s">
        <v>173</v>
      </c>
      <c r="R7" s="3" t="s">
        <v>173</v>
      </c>
      <c r="S7" s="3" t="s">
        <v>173</v>
      </c>
      <c r="T7" s="3" t="s">
        <v>173</v>
      </c>
      <c r="U7" s="3" t="s">
        <v>173</v>
      </c>
      <c r="V7" s="3" t="s">
        <v>173</v>
      </c>
      <c r="W7" s="3" t="s">
        <v>173</v>
      </c>
      <c r="X7" s="3" t="s">
        <v>173</v>
      </c>
      <c r="Y7" s="3" t="s">
        <v>173</v>
      </c>
      <c r="Z7" s="3" t="s">
        <v>173</v>
      </c>
      <c r="AA7" s="3" t="s">
        <v>173</v>
      </c>
      <c r="AB7" s="3" t="s">
        <v>173</v>
      </c>
      <c r="AC7" s="3" t="s">
        <v>173</v>
      </c>
      <c r="AD7" s="3" t="s">
        <v>173</v>
      </c>
      <c r="AE7" s="3" t="s">
        <v>173</v>
      </c>
      <c r="AF7" s="5" t="s">
        <v>174</v>
      </c>
      <c r="AG7" s="5" t="s">
        <v>175</v>
      </c>
      <c r="AH7" s="5" t="s">
        <v>176</v>
      </c>
      <c r="AI7" s="5" t="s">
        <v>177</v>
      </c>
      <c r="AJ7" s="5" t="s">
        <v>178</v>
      </c>
      <c r="AK7" s="5" t="s">
        <v>179</v>
      </c>
      <c r="AL7" s="5" t="s">
        <v>180</v>
      </c>
      <c r="AM7" s="5" t="s">
        <v>181</v>
      </c>
      <c r="AN7" s="5" t="s">
        <v>182</v>
      </c>
      <c r="AO7" s="5" t="s">
        <v>183</v>
      </c>
      <c r="AP7" s="5" t="s">
        <v>184</v>
      </c>
      <c r="AQ7" s="5" t="s">
        <v>185</v>
      </c>
      <c r="AR7" s="5" t="s">
        <v>186</v>
      </c>
      <c r="AS7" s="5" t="s">
        <v>186</v>
      </c>
      <c r="AT7" s="5" t="s">
        <v>186</v>
      </c>
      <c r="AU7" s="3" t="s">
        <v>187</v>
      </c>
      <c r="AV7" s="3" t="s">
        <v>187</v>
      </c>
      <c r="AW7" s="3" t="s">
        <v>188</v>
      </c>
      <c r="AX7" s="3" t="s">
        <v>188</v>
      </c>
      <c r="AY7" s="3" t="s">
        <v>188</v>
      </c>
      <c r="AZ7" s="3" t="s">
        <v>188</v>
      </c>
      <c r="BA7" s="3" t="s">
        <v>188</v>
      </c>
      <c r="BB7" s="3" t="s">
        <v>188</v>
      </c>
      <c r="BC7" s="3" t="s">
        <v>188</v>
      </c>
      <c r="BD7" s="3" t="s">
        <v>188</v>
      </c>
      <c r="BE7" s="5" t="s">
        <v>189</v>
      </c>
      <c r="BF7" s="5" t="s">
        <v>190</v>
      </c>
      <c r="BG7" s="3" t="s">
        <v>188</v>
      </c>
      <c r="BH7" s="3" t="s">
        <v>188</v>
      </c>
      <c r="BI7" s="3" t="s">
        <v>188</v>
      </c>
      <c r="BJ7" s="3" t="s">
        <v>188</v>
      </c>
      <c r="BK7" s="3" t="s">
        <v>188</v>
      </c>
      <c r="BL7" s="5" t="s">
        <v>191</v>
      </c>
      <c r="BM7" s="3" t="s">
        <v>192</v>
      </c>
      <c r="BN7" s="3" t="s">
        <v>193</v>
      </c>
      <c r="BO7" s="3" t="s">
        <v>193</v>
      </c>
      <c r="BP7" s="3" t="s">
        <v>193</v>
      </c>
      <c r="BQ7" s="3" t="s">
        <v>193</v>
      </c>
      <c r="BR7" s="5" t="s">
        <v>186</v>
      </c>
      <c r="BS7" s="3" t="s">
        <v>193</v>
      </c>
      <c r="BT7" s="3" t="s">
        <v>193</v>
      </c>
      <c r="BU7" s="5" t="s">
        <v>186</v>
      </c>
      <c r="BV7" s="5" t="s">
        <v>186</v>
      </c>
      <c r="BW7" s="5" t="s">
        <v>186</v>
      </c>
      <c r="BX7" s="5" t="s">
        <v>186</v>
      </c>
      <c r="BY7" s="5" t="s">
        <v>186</v>
      </c>
      <c r="BZ7" s="3" t="s">
        <v>194</v>
      </c>
      <c r="CA7" s="5" t="s">
        <v>195</v>
      </c>
      <c r="CB7" s="3" t="s">
        <v>188</v>
      </c>
      <c r="CC7" s="3" t="s">
        <v>188</v>
      </c>
      <c r="CD7" s="3" t="s">
        <v>188</v>
      </c>
      <c r="CE7" s="3" t="s">
        <v>188</v>
      </c>
      <c r="CF7" s="3" t="s">
        <v>188</v>
      </c>
      <c r="CG7" s="5" t="s">
        <v>196</v>
      </c>
      <c r="CH7" s="3" t="s">
        <v>188</v>
      </c>
      <c r="CI7" s="3" t="s">
        <v>188</v>
      </c>
      <c r="CJ7" s="3" t="s">
        <v>188</v>
      </c>
      <c r="CK7" s="3" t="s">
        <v>188</v>
      </c>
      <c r="CL7" s="5" t="s">
        <v>197</v>
      </c>
      <c r="CM7" s="3" t="s">
        <v>188</v>
      </c>
      <c r="CN7" s="3" t="s">
        <v>188</v>
      </c>
      <c r="CO7" s="3" t="s">
        <v>188</v>
      </c>
      <c r="CP7" s="3" t="s">
        <v>188</v>
      </c>
      <c r="CQ7" s="3" t="s">
        <v>188</v>
      </c>
      <c r="CR7" s="3" t="s">
        <v>188</v>
      </c>
      <c r="CS7" s="3" t="s">
        <v>198</v>
      </c>
      <c r="CT7" s="3" t="s">
        <v>199</v>
      </c>
      <c r="CU7" s="2" t="s">
        <v>135</v>
      </c>
      <c r="CV7" s="2" t="s">
        <v>136</v>
      </c>
      <c r="CW7" s="2" t="s">
        <v>137</v>
      </c>
      <c r="CX7" s="2" t="s">
        <v>200</v>
      </c>
      <c r="CY7" s="2" t="s">
        <v>139</v>
      </c>
      <c r="CZ7" s="2" t="s">
        <v>201</v>
      </c>
      <c r="DA7" s="2" t="s">
        <v>202</v>
      </c>
      <c r="DB7" s="2" t="s">
        <v>142</v>
      </c>
      <c r="DC7" s="2" t="s">
        <v>143</v>
      </c>
      <c r="DD7" s="2" t="s">
        <v>144</v>
      </c>
      <c r="DE7" s="2" t="s">
        <v>145</v>
      </c>
      <c r="DF7" s="2" t="s">
        <v>146</v>
      </c>
      <c r="DG7" s="2" t="s">
        <v>203</v>
      </c>
      <c r="DH7" s="2" t="s">
        <v>204</v>
      </c>
      <c r="DI7" s="2" t="s">
        <v>149</v>
      </c>
      <c r="DJ7" s="3" t="s">
        <v>205</v>
      </c>
      <c r="DK7" s="3" t="s">
        <v>206</v>
      </c>
      <c r="DL7" s="3" t="s">
        <v>207</v>
      </c>
      <c r="DM7" s="3" t="s">
        <v>208</v>
      </c>
      <c r="DN7" s="5" t="s">
        <v>209</v>
      </c>
      <c r="DO7" s="2" t="s">
        <v>155</v>
      </c>
      <c r="DP7" s="2" t="s">
        <v>156</v>
      </c>
      <c r="DQ7" s="3" t="s">
        <v>210</v>
      </c>
      <c r="DR7" s="3" t="s">
        <v>211</v>
      </c>
      <c r="DS7" s="3" t="s">
        <v>212</v>
      </c>
      <c r="DT7" s="17" t="s">
        <v>213</v>
      </c>
      <c r="DU7" s="17" t="s">
        <v>214</v>
      </c>
      <c r="DV7" s="5" t="s">
        <v>215</v>
      </c>
      <c r="DW7" s="5" t="s">
        <v>216</v>
      </c>
      <c r="DX7" s="5" t="s">
        <v>217</v>
      </c>
    </row>
    <row r="8" spans="1:128" ht="170.1" customHeight="1">
      <c r="A8" s="147">
        <v>1</v>
      </c>
      <c r="B8" s="152" t="s">
        <v>218</v>
      </c>
      <c r="C8" s="146" t="s">
        <v>219</v>
      </c>
      <c r="D8" s="147" t="s">
        <v>220</v>
      </c>
      <c r="E8" s="92" t="s">
        <v>221</v>
      </c>
      <c r="F8" s="147" t="s">
        <v>222</v>
      </c>
      <c r="G8" s="147" t="s">
        <v>223</v>
      </c>
      <c r="H8" s="147" t="s">
        <v>224</v>
      </c>
      <c r="I8" s="147" t="s">
        <v>225</v>
      </c>
      <c r="J8" s="147" t="s">
        <v>226</v>
      </c>
      <c r="K8" s="147" t="s">
        <v>227</v>
      </c>
      <c r="L8" s="147" t="s">
        <v>228</v>
      </c>
      <c r="M8" s="147" t="s">
        <v>224</v>
      </c>
      <c r="N8" s="147" t="s">
        <v>224</v>
      </c>
      <c r="O8" s="147" t="s">
        <v>224</v>
      </c>
      <c r="P8" s="147" t="s">
        <v>224</v>
      </c>
      <c r="Q8" s="147" t="s">
        <v>229</v>
      </c>
      <c r="R8" s="147" t="s">
        <v>224</v>
      </c>
      <c r="S8" s="147" t="s">
        <v>224</v>
      </c>
      <c r="T8" s="147" t="s">
        <v>224</v>
      </c>
      <c r="U8" s="147" t="s">
        <v>224</v>
      </c>
      <c r="V8" s="147" t="s">
        <v>224</v>
      </c>
      <c r="W8" s="147" t="s">
        <v>224</v>
      </c>
      <c r="X8" s="147" t="s">
        <v>224</v>
      </c>
      <c r="Y8" s="147" t="s">
        <v>224</v>
      </c>
      <c r="Z8" s="147" t="s">
        <v>224</v>
      </c>
      <c r="AA8" s="147" t="s">
        <v>224</v>
      </c>
      <c r="AB8" s="147" t="s">
        <v>224</v>
      </c>
      <c r="AC8" s="147" t="s">
        <v>224</v>
      </c>
      <c r="AD8" s="147" t="s">
        <v>224</v>
      </c>
      <c r="AE8" s="147" t="s">
        <v>224</v>
      </c>
      <c r="AF8" s="147" t="s">
        <v>224</v>
      </c>
      <c r="AG8" s="147" t="s">
        <v>224</v>
      </c>
      <c r="AH8" s="147" t="s">
        <v>224</v>
      </c>
      <c r="AI8" s="147" t="s">
        <v>224</v>
      </c>
      <c r="AJ8" s="147" t="s">
        <v>224</v>
      </c>
      <c r="AK8" s="147" t="s">
        <v>224</v>
      </c>
      <c r="AL8" s="147" t="s">
        <v>224</v>
      </c>
      <c r="AM8" s="147" t="s">
        <v>224</v>
      </c>
      <c r="AN8" s="147" t="s">
        <v>224</v>
      </c>
      <c r="AO8" s="147" t="s">
        <v>224</v>
      </c>
      <c r="AP8" s="147" t="s">
        <v>224</v>
      </c>
      <c r="AQ8" s="147" t="s">
        <v>224</v>
      </c>
      <c r="AR8" s="147">
        <v>0</v>
      </c>
      <c r="AS8" s="147">
        <v>0</v>
      </c>
      <c r="AT8" s="147">
        <v>0</v>
      </c>
      <c r="AU8" s="147">
        <v>0</v>
      </c>
      <c r="AV8" s="147">
        <v>0</v>
      </c>
      <c r="AW8" s="147">
        <v>0</v>
      </c>
      <c r="AX8" s="147">
        <v>0</v>
      </c>
      <c r="AY8" s="147">
        <v>0</v>
      </c>
      <c r="AZ8" s="147">
        <v>0</v>
      </c>
      <c r="BA8" s="147">
        <v>0</v>
      </c>
      <c r="BB8" s="147">
        <v>0</v>
      </c>
      <c r="BC8" s="147">
        <v>0</v>
      </c>
      <c r="BD8" s="147">
        <v>0</v>
      </c>
      <c r="BE8" s="147">
        <v>0</v>
      </c>
      <c r="BF8" s="93">
        <v>0</v>
      </c>
      <c r="BG8" s="147">
        <v>2</v>
      </c>
      <c r="BH8" s="147">
        <v>1</v>
      </c>
      <c r="BI8" s="147">
        <v>1</v>
      </c>
      <c r="BJ8" s="147">
        <v>1</v>
      </c>
      <c r="BK8" s="147">
        <v>1</v>
      </c>
      <c r="BL8" s="147">
        <v>5</v>
      </c>
      <c r="BM8" s="147">
        <v>1.2</v>
      </c>
      <c r="BN8" s="147" t="s">
        <v>224</v>
      </c>
      <c r="BO8" s="147" t="s">
        <v>224</v>
      </c>
      <c r="BP8" s="147" t="s">
        <v>224</v>
      </c>
      <c r="BQ8" s="147" t="s">
        <v>224</v>
      </c>
      <c r="BR8" s="147">
        <v>1</v>
      </c>
      <c r="BS8" s="147" t="s">
        <v>224</v>
      </c>
      <c r="BT8" s="147" t="s">
        <v>224</v>
      </c>
      <c r="BU8" s="147">
        <v>2</v>
      </c>
      <c r="BV8" s="147">
        <v>1</v>
      </c>
      <c r="BW8" s="147">
        <v>1</v>
      </c>
      <c r="BX8" s="147">
        <v>1</v>
      </c>
      <c r="BY8" s="147">
        <v>1</v>
      </c>
      <c r="BZ8" s="147">
        <v>5</v>
      </c>
      <c r="CA8" s="93">
        <v>1.2</v>
      </c>
      <c r="CB8" s="147">
        <v>0</v>
      </c>
      <c r="CC8" s="147">
        <v>0</v>
      </c>
      <c r="CD8" s="147">
        <v>0</v>
      </c>
      <c r="CE8" s="147">
        <v>0</v>
      </c>
      <c r="CF8" s="147">
        <v>0</v>
      </c>
      <c r="CG8" s="147">
        <v>0</v>
      </c>
      <c r="CH8" s="147">
        <v>0</v>
      </c>
      <c r="CI8" s="147">
        <v>0</v>
      </c>
      <c r="CJ8" s="147">
        <v>0</v>
      </c>
      <c r="CK8" s="147">
        <v>0</v>
      </c>
      <c r="CL8" s="147">
        <v>0</v>
      </c>
      <c r="CM8" s="147">
        <v>0</v>
      </c>
      <c r="CN8" s="147">
        <v>0</v>
      </c>
      <c r="CO8" s="147">
        <v>0</v>
      </c>
      <c r="CP8" s="147">
        <v>0</v>
      </c>
      <c r="CQ8" s="147">
        <v>1</v>
      </c>
      <c r="CR8" s="147">
        <v>2</v>
      </c>
      <c r="CS8" s="147">
        <v>2</v>
      </c>
      <c r="CT8" s="147">
        <v>1.5</v>
      </c>
      <c r="CU8" s="147" t="s">
        <v>230</v>
      </c>
      <c r="CV8" s="147" t="s">
        <v>231</v>
      </c>
      <c r="CW8" s="147" t="s">
        <v>232</v>
      </c>
      <c r="CX8" s="94" t="s">
        <v>132</v>
      </c>
      <c r="CY8" s="95" t="s">
        <v>233</v>
      </c>
      <c r="CZ8" s="95" t="s">
        <v>234</v>
      </c>
      <c r="DA8" s="94" t="s">
        <v>224</v>
      </c>
      <c r="DB8" s="96">
        <v>0</v>
      </c>
      <c r="DC8" s="96">
        <v>6</v>
      </c>
      <c r="DD8" s="96">
        <v>3</v>
      </c>
      <c r="DE8" s="96">
        <v>9</v>
      </c>
      <c r="DF8" s="96">
        <v>5</v>
      </c>
      <c r="DG8" s="96">
        <v>14</v>
      </c>
      <c r="DH8" s="97">
        <v>0.6428571428571429</v>
      </c>
      <c r="DI8" s="98">
        <v>0</v>
      </c>
      <c r="DJ8" s="94">
        <v>1</v>
      </c>
      <c r="DK8" s="94">
        <v>2023</v>
      </c>
      <c r="DL8" s="147">
        <v>1</v>
      </c>
      <c r="DM8" s="147">
        <v>1</v>
      </c>
      <c r="DN8" s="147" t="s">
        <v>88</v>
      </c>
      <c r="DO8" s="147" t="s">
        <v>235</v>
      </c>
      <c r="DP8" s="147" t="s">
        <v>236</v>
      </c>
      <c r="DQ8" s="147">
        <v>2</v>
      </c>
      <c r="DR8" s="147">
        <v>3</v>
      </c>
      <c r="DS8" s="147">
        <v>1</v>
      </c>
      <c r="DT8" s="147">
        <v>5.5</v>
      </c>
      <c r="DU8" s="147">
        <v>3</v>
      </c>
      <c r="DV8" s="147">
        <v>5</v>
      </c>
      <c r="DW8" s="147">
        <v>5</v>
      </c>
      <c r="DX8" s="147" t="s">
        <v>237</v>
      </c>
    </row>
    <row r="9" spans="1:128" ht="170.1" customHeight="1">
      <c r="A9" s="147">
        <v>2</v>
      </c>
      <c r="B9" s="152" t="s">
        <v>218</v>
      </c>
      <c r="C9" s="146" t="s">
        <v>219</v>
      </c>
      <c r="D9" s="147" t="s">
        <v>220</v>
      </c>
      <c r="E9" s="92" t="s">
        <v>238</v>
      </c>
      <c r="F9" s="147" t="s">
        <v>239</v>
      </c>
      <c r="G9" s="147" t="s">
        <v>223</v>
      </c>
      <c r="H9" s="147" t="s">
        <v>224</v>
      </c>
      <c r="I9" s="147" t="s">
        <v>225</v>
      </c>
      <c r="J9" s="147" t="s">
        <v>226</v>
      </c>
      <c r="K9" s="147" t="s">
        <v>240</v>
      </c>
      <c r="L9" s="147" t="s">
        <v>228</v>
      </c>
      <c r="M9" s="147" t="s">
        <v>224</v>
      </c>
      <c r="N9" s="147" t="s">
        <v>224</v>
      </c>
      <c r="O9" s="147" t="s">
        <v>224</v>
      </c>
      <c r="P9" s="147" t="s">
        <v>224</v>
      </c>
      <c r="Q9" s="147" t="s">
        <v>229</v>
      </c>
      <c r="R9" s="147" t="s">
        <v>224</v>
      </c>
      <c r="S9" s="147" t="s">
        <v>224</v>
      </c>
      <c r="T9" s="147" t="s">
        <v>224</v>
      </c>
      <c r="U9" s="147" t="s">
        <v>224</v>
      </c>
      <c r="V9" s="147" t="s">
        <v>224</v>
      </c>
      <c r="W9" s="147" t="s">
        <v>224</v>
      </c>
      <c r="X9" s="147" t="s">
        <v>224</v>
      </c>
      <c r="Y9" s="147" t="s">
        <v>224</v>
      </c>
      <c r="Z9" s="147" t="s">
        <v>224</v>
      </c>
      <c r="AA9" s="147" t="s">
        <v>224</v>
      </c>
      <c r="AB9" s="147" t="s">
        <v>224</v>
      </c>
      <c r="AC9" s="147" t="s">
        <v>224</v>
      </c>
      <c r="AD9" s="147" t="s">
        <v>224</v>
      </c>
      <c r="AE9" s="147" t="s">
        <v>224</v>
      </c>
      <c r="AF9" s="147" t="s">
        <v>224</v>
      </c>
      <c r="AG9" s="147" t="s">
        <v>224</v>
      </c>
      <c r="AH9" s="147" t="s">
        <v>224</v>
      </c>
      <c r="AI9" s="147" t="s">
        <v>224</v>
      </c>
      <c r="AJ9" s="147" t="s">
        <v>224</v>
      </c>
      <c r="AK9" s="147" t="s">
        <v>224</v>
      </c>
      <c r="AL9" s="147" t="s">
        <v>224</v>
      </c>
      <c r="AM9" s="147" t="s">
        <v>224</v>
      </c>
      <c r="AN9" s="147" t="s">
        <v>241</v>
      </c>
      <c r="AO9" s="147" t="s">
        <v>224</v>
      </c>
      <c r="AP9" s="147" t="s">
        <v>242</v>
      </c>
      <c r="AQ9" s="147" t="s">
        <v>243</v>
      </c>
      <c r="AR9" s="147">
        <v>1</v>
      </c>
      <c r="AS9" s="147">
        <v>2</v>
      </c>
      <c r="AT9" s="147">
        <v>1</v>
      </c>
      <c r="AU9" s="147">
        <v>0</v>
      </c>
      <c r="AV9" s="147">
        <v>0</v>
      </c>
      <c r="AW9" s="147">
        <v>0</v>
      </c>
      <c r="AX9" s="147">
        <v>0</v>
      </c>
      <c r="AY9" s="147">
        <v>0</v>
      </c>
      <c r="AZ9" s="147">
        <v>0</v>
      </c>
      <c r="BA9" s="147">
        <v>0</v>
      </c>
      <c r="BB9" s="147">
        <v>0</v>
      </c>
      <c r="BC9" s="147">
        <v>0</v>
      </c>
      <c r="BD9" s="147">
        <v>0</v>
      </c>
      <c r="BE9" s="147">
        <v>3</v>
      </c>
      <c r="BF9" s="93">
        <v>1.3333333333333333</v>
      </c>
      <c r="BG9" s="147">
        <v>2</v>
      </c>
      <c r="BH9" s="147">
        <v>1</v>
      </c>
      <c r="BI9" s="147">
        <v>1</v>
      </c>
      <c r="BJ9" s="147">
        <v>1</v>
      </c>
      <c r="BK9" s="147">
        <v>1</v>
      </c>
      <c r="BL9" s="147">
        <v>5</v>
      </c>
      <c r="BM9" s="147">
        <v>1.2</v>
      </c>
      <c r="BN9" s="147" t="s">
        <v>224</v>
      </c>
      <c r="BO9" s="147" t="s">
        <v>224</v>
      </c>
      <c r="BP9" s="147" t="s">
        <v>224</v>
      </c>
      <c r="BQ9" s="147" t="s">
        <v>224</v>
      </c>
      <c r="BR9" s="147">
        <v>2</v>
      </c>
      <c r="BS9" s="147" t="s">
        <v>224</v>
      </c>
      <c r="BT9" s="147" t="s">
        <v>224</v>
      </c>
      <c r="BU9" s="147">
        <v>2</v>
      </c>
      <c r="BV9" s="147">
        <v>1</v>
      </c>
      <c r="BW9" s="147">
        <v>1</v>
      </c>
      <c r="BX9" s="147">
        <v>1</v>
      </c>
      <c r="BY9" s="147">
        <v>1</v>
      </c>
      <c r="BZ9" s="147">
        <v>5</v>
      </c>
      <c r="CA9" s="93">
        <v>1.2</v>
      </c>
      <c r="CB9" s="147">
        <v>0</v>
      </c>
      <c r="CC9" s="147">
        <v>0</v>
      </c>
      <c r="CD9" s="147">
        <v>0</v>
      </c>
      <c r="CE9" s="147">
        <v>0</v>
      </c>
      <c r="CF9" s="147">
        <v>0</v>
      </c>
      <c r="CG9" s="147">
        <v>0</v>
      </c>
      <c r="CH9" s="147">
        <v>0</v>
      </c>
      <c r="CI9" s="147">
        <v>0</v>
      </c>
      <c r="CJ9" s="147">
        <v>0</v>
      </c>
      <c r="CK9" s="147">
        <v>0</v>
      </c>
      <c r="CL9" s="147">
        <v>0</v>
      </c>
      <c r="CM9" s="147">
        <v>0</v>
      </c>
      <c r="CN9" s="147">
        <v>0</v>
      </c>
      <c r="CO9" s="147">
        <v>0</v>
      </c>
      <c r="CP9" s="147">
        <v>0</v>
      </c>
      <c r="CQ9" s="147">
        <v>1</v>
      </c>
      <c r="CR9" s="147">
        <v>2</v>
      </c>
      <c r="CS9" s="147">
        <v>2</v>
      </c>
      <c r="CT9" s="147">
        <v>1.5</v>
      </c>
      <c r="CU9" s="147" t="s">
        <v>230</v>
      </c>
      <c r="CV9" s="147" t="s">
        <v>244</v>
      </c>
      <c r="CW9" s="147" t="s">
        <v>245</v>
      </c>
      <c r="CX9" s="94" t="s">
        <v>132</v>
      </c>
      <c r="CY9" s="95" t="s">
        <v>233</v>
      </c>
      <c r="CZ9" s="95" t="s">
        <v>234</v>
      </c>
      <c r="DA9" s="94" t="s">
        <v>224</v>
      </c>
      <c r="DB9" s="96">
        <v>4</v>
      </c>
      <c r="DC9" s="96">
        <v>6</v>
      </c>
      <c r="DD9" s="96">
        <v>3</v>
      </c>
      <c r="DE9" s="96">
        <v>13</v>
      </c>
      <c r="DF9" s="96">
        <v>8</v>
      </c>
      <c r="DG9" s="96">
        <v>20</v>
      </c>
      <c r="DH9" s="97">
        <v>0.65</v>
      </c>
      <c r="DI9" s="98">
        <v>0</v>
      </c>
      <c r="DJ9" s="94">
        <v>1</v>
      </c>
      <c r="DK9" s="94">
        <v>2027</v>
      </c>
      <c r="DL9" s="147">
        <v>1</v>
      </c>
      <c r="DM9" s="147">
        <v>1</v>
      </c>
      <c r="DN9" s="147" t="s">
        <v>246</v>
      </c>
      <c r="DO9" s="147" t="s">
        <v>247</v>
      </c>
      <c r="DP9" s="147" t="s">
        <v>248</v>
      </c>
      <c r="DQ9" s="147">
        <v>4</v>
      </c>
      <c r="DR9" s="147">
        <v>3</v>
      </c>
      <c r="DS9" s="147">
        <v>1</v>
      </c>
      <c r="DT9" s="147">
        <v>7.5</v>
      </c>
      <c r="DU9" s="147">
        <v>2</v>
      </c>
      <c r="DV9" s="147">
        <v>5</v>
      </c>
      <c r="DW9" s="147">
        <v>4</v>
      </c>
      <c r="DX9" s="147" t="s">
        <v>237</v>
      </c>
    </row>
    <row r="10" spans="1:128" ht="170.1" customHeight="1">
      <c r="A10" s="147">
        <v>3</v>
      </c>
      <c r="B10" s="152" t="s">
        <v>218</v>
      </c>
      <c r="C10" s="146" t="s">
        <v>219</v>
      </c>
      <c r="D10" s="147" t="s">
        <v>249</v>
      </c>
      <c r="E10" s="92" t="s">
        <v>250</v>
      </c>
      <c r="F10" s="149" t="s">
        <v>249</v>
      </c>
      <c r="G10" s="149" t="s">
        <v>251</v>
      </c>
      <c r="H10" s="149" t="s">
        <v>252</v>
      </c>
      <c r="I10" s="149" t="s">
        <v>225</v>
      </c>
      <c r="J10" s="149" t="s">
        <v>226</v>
      </c>
      <c r="K10" s="149" t="s">
        <v>253</v>
      </c>
      <c r="L10" s="149" t="s">
        <v>254</v>
      </c>
      <c r="M10" s="149" t="s">
        <v>224</v>
      </c>
      <c r="N10" s="147" t="s">
        <v>224</v>
      </c>
      <c r="O10" s="147" t="s">
        <v>224</v>
      </c>
      <c r="P10" s="147" t="s">
        <v>224</v>
      </c>
      <c r="Q10" s="147" t="s">
        <v>229</v>
      </c>
      <c r="R10" s="147" t="s">
        <v>224</v>
      </c>
      <c r="S10" s="147" t="s">
        <v>224</v>
      </c>
      <c r="T10" s="147" t="s">
        <v>224</v>
      </c>
      <c r="U10" s="147" t="s">
        <v>224</v>
      </c>
      <c r="V10" s="147" t="s">
        <v>224</v>
      </c>
      <c r="W10" s="147" t="s">
        <v>224</v>
      </c>
      <c r="X10" s="147" t="s">
        <v>224</v>
      </c>
      <c r="Y10" s="147" t="s">
        <v>224</v>
      </c>
      <c r="Z10" s="147" t="s">
        <v>224</v>
      </c>
      <c r="AA10" s="147" t="s">
        <v>224</v>
      </c>
      <c r="AB10" s="147" t="s">
        <v>224</v>
      </c>
      <c r="AC10" s="147" t="s">
        <v>224</v>
      </c>
      <c r="AD10" s="147" t="s">
        <v>224</v>
      </c>
      <c r="AE10" s="147" t="s">
        <v>224</v>
      </c>
      <c r="AF10" s="147" t="s">
        <v>224</v>
      </c>
      <c r="AG10" s="147" t="s">
        <v>224</v>
      </c>
      <c r="AH10" s="147" t="s">
        <v>224</v>
      </c>
      <c r="AI10" s="147" t="s">
        <v>224</v>
      </c>
      <c r="AJ10" s="147" t="s">
        <v>224</v>
      </c>
      <c r="AK10" s="147" t="s">
        <v>224</v>
      </c>
      <c r="AL10" s="147" t="s">
        <v>224</v>
      </c>
      <c r="AM10" s="147" t="s">
        <v>224</v>
      </c>
      <c r="AN10" s="147" t="s">
        <v>224</v>
      </c>
      <c r="AO10" s="147" t="s">
        <v>224</v>
      </c>
      <c r="AP10" s="147" t="s">
        <v>255</v>
      </c>
      <c r="AQ10" s="147" t="s">
        <v>224</v>
      </c>
      <c r="AR10" s="147">
        <v>0</v>
      </c>
      <c r="AS10" s="147">
        <v>0</v>
      </c>
      <c r="AT10" s="147">
        <v>0</v>
      </c>
      <c r="AU10" s="147">
        <v>0</v>
      </c>
      <c r="AV10" s="147">
        <v>0</v>
      </c>
      <c r="AW10" s="147">
        <v>0</v>
      </c>
      <c r="AX10" s="147">
        <v>0</v>
      </c>
      <c r="AY10" s="147">
        <v>0</v>
      </c>
      <c r="AZ10" s="147">
        <v>0</v>
      </c>
      <c r="BA10" s="147">
        <v>0</v>
      </c>
      <c r="BB10" s="147">
        <v>0</v>
      </c>
      <c r="BC10" s="147">
        <v>0</v>
      </c>
      <c r="BD10" s="147">
        <v>0</v>
      </c>
      <c r="BE10" s="147">
        <v>0</v>
      </c>
      <c r="BF10" s="93">
        <v>0</v>
      </c>
      <c r="BG10" s="147">
        <v>0</v>
      </c>
      <c r="BH10" s="147">
        <v>0</v>
      </c>
      <c r="BI10" s="147">
        <v>0</v>
      </c>
      <c r="BJ10" s="147">
        <v>0</v>
      </c>
      <c r="BK10" s="147">
        <v>0</v>
      </c>
      <c r="BL10" s="147">
        <v>0</v>
      </c>
      <c r="BM10" s="147">
        <v>0</v>
      </c>
      <c r="BN10" s="147" t="s">
        <v>224</v>
      </c>
      <c r="BO10" s="147" t="s">
        <v>224</v>
      </c>
      <c r="BP10" s="147" t="s">
        <v>224</v>
      </c>
      <c r="BQ10" s="147" t="s">
        <v>224</v>
      </c>
      <c r="BR10" s="147">
        <v>1</v>
      </c>
      <c r="BS10" s="147" t="s">
        <v>224</v>
      </c>
      <c r="BT10" s="147" t="s">
        <v>224</v>
      </c>
      <c r="BU10" s="147">
        <v>0</v>
      </c>
      <c r="BV10" s="147">
        <v>0</v>
      </c>
      <c r="BW10" s="147">
        <v>0</v>
      </c>
      <c r="BX10" s="147">
        <v>0</v>
      </c>
      <c r="BY10" s="147">
        <v>0</v>
      </c>
      <c r="BZ10" s="147">
        <v>0</v>
      </c>
      <c r="CA10" s="93">
        <v>0</v>
      </c>
      <c r="CB10" s="147">
        <v>0</v>
      </c>
      <c r="CC10" s="147">
        <v>0</v>
      </c>
      <c r="CD10" s="147">
        <v>0</v>
      </c>
      <c r="CE10" s="147">
        <v>0</v>
      </c>
      <c r="CF10" s="147">
        <v>0</v>
      </c>
      <c r="CG10" s="147">
        <v>0</v>
      </c>
      <c r="CH10" s="147">
        <v>0</v>
      </c>
      <c r="CI10" s="147">
        <v>0</v>
      </c>
      <c r="CJ10" s="147">
        <v>0</v>
      </c>
      <c r="CK10" s="147">
        <v>0</v>
      </c>
      <c r="CL10" s="147">
        <v>0</v>
      </c>
      <c r="CM10" s="147">
        <v>0</v>
      </c>
      <c r="CN10" s="147">
        <v>0</v>
      </c>
      <c r="CO10" s="147">
        <v>0</v>
      </c>
      <c r="CP10" s="147">
        <v>0</v>
      </c>
      <c r="CQ10" s="147">
        <v>0</v>
      </c>
      <c r="CR10" s="147">
        <v>0</v>
      </c>
      <c r="CS10" s="147">
        <v>0</v>
      </c>
      <c r="CT10" s="147">
        <v>0</v>
      </c>
      <c r="CU10" s="147" t="s">
        <v>230</v>
      </c>
      <c r="CV10" s="147" t="s">
        <v>244</v>
      </c>
      <c r="CW10" s="147" t="s">
        <v>245</v>
      </c>
      <c r="CX10" s="94" t="s">
        <v>132</v>
      </c>
      <c r="CY10" s="94" t="s">
        <v>256</v>
      </c>
      <c r="CZ10" s="94" t="s">
        <v>257</v>
      </c>
      <c r="DA10" s="94" t="s">
        <v>224</v>
      </c>
      <c r="DB10" s="96">
        <v>0</v>
      </c>
      <c r="DC10" s="96">
        <v>0</v>
      </c>
      <c r="DD10" s="96">
        <v>0</v>
      </c>
      <c r="DE10" s="96">
        <v>0</v>
      </c>
      <c r="DF10" s="96">
        <v>0</v>
      </c>
      <c r="DG10" s="96">
        <v>0</v>
      </c>
      <c r="DH10" s="97">
        <v>0</v>
      </c>
      <c r="DI10" s="98">
        <v>0</v>
      </c>
      <c r="DJ10" s="94">
        <v>1</v>
      </c>
      <c r="DK10" s="94">
        <v>2025</v>
      </c>
      <c r="DL10" s="147">
        <v>0</v>
      </c>
      <c r="DM10" s="147">
        <v>1</v>
      </c>
      <c r="DN10" s="147" t="s">
        <v>88</v>
      </c>
      <c r="DO10" s="147" t="s">
        <v>258</v>
      </c>
      <c r="DP10" s="147" t="s">
        <v>236</v>
      </c>
      <c r="DQ10" s="147">
        <v>2</v>
      </c>
      <c r="DR10" s="147">
        <v>3</v>
      </c>
      <c r="DS10" s="147">
        <v>1</v>
      </c>
      <c r="DT10" s="147">
        <v>5.5</v>
      </c>
      <c r="DU10" s="147">
        <v>3</v>
      </c>
      <c r="DV10" s="147">
        <v>5</v>
      </c>
      <c r="DW10" s="147">
        <v>5</v>
      </c>
      <c r="DX10" s="147" t="s">
        <v>237</v>
      </c>
    </row>
    <row r="11" spans="1:128" ht="170.1" customHeight="1">
      <c r="A11" s="148">
        <v>4</v>
      </c>
      <c r="B11" s="153" t="s">
        <v>259</v>
      </c>
      <c r="C11" s="151" t="s">
        <v>260</v>
      </c>
      <c r="D11" s="148" t="s">
        <v>261</v>
      </c>
      <c r="E11" s="99" t="s">
        <v>262</v>
      </c>
      <c r="F11" s="148" t="s">
        <v>263</v>
      </c>
      <c r="G11" s="148" t="s">
        <v>264</v>
      </c>
      <c r="H11" s="148" t="s">
        <v>265</v>
      </c>
      <c r="I11" s="148" t="s">
        <v>225</v>
      </c>
      <c r="J11" s="148" t="s">
        <v>226</v>
      </c>
      <c r="K11" s="148" t="s">
        <v>266</v>
      </c>
      <c r="L11" s="148" t="s">
        <v>267</v>
      </c>
      <c r="M11" s="148" t="s">
        <v>224</v>
      </c>
      <c r="N11" s="148" t="s">
        <v>224</v>
      </c>
      <c r="O11" s="148" t="s">
        <v>224</v>
      </c>
      <c r="P11" s="148" t="s">
        <v>224</v>
      </c>
      <c r="Q11" s="148" t="s">
        <v>224</v>
      </c>
      <c r="R11" s="148" t="s">
        <v>224</v>
      </c>
      <c r="S11" s="148" t="s">
        <v>224</v>
      </c>
      <c r="T11" s="148" t="s">
        <v>224</v>
      </c>
      <c r="U11" s="148" t="s">
        <v>224</v>
      </c>
      <c r="V11" s="148" t="s">
        <v>224</v>
      </c>
      <c r="W11" s="148" t="s">
        <v>224</v>
      </c>
      <c r="X11" s="148" t="s">
        <v>224</v>
      </c>
      <c r="Y11" s="148" t="s">
        <v>224</v>
      </c>
      <c r="Z11" s="148" t="s">
        <v>224</v>
      </c>
      <c r="AA11" s="148" t="s">
        <v>224</v>
      </c>
      <c r="AB11" s="148" t="s">
        <v>224</v>
      </c>
      <c r="AC11" s="148" t="s">
        <v>224</v>
      </c>
      <c r="AD11" s="100" t="s">
        <v>229</v>
      </c>
      <c r="AE11" s="148" t="s">
        <v>224</v>
      </c>
      <c r="AF11" s="148" t="s">
        <v>224</v>
      </c>
      <c r="AG11" s="148" t="s">
        <v>84</v>
      </c>
      <c r="AH11" s="148" t="s">
        <v>224</v>
      </c>
      <c r="AI11" s="148" t="s">
        <v>224</v>
      </c>
      <c r="AJ11" s="148" t="s">
        <v>224</v>
      </c>
      <c r="AK11" s="148" t="s">
        <v>87</v>
      </c>
      <c r="AL11" s="148" t="s">
        <v>224</v>
      </c>
      <c r="AM11" s="148" t="s">
        <v>88</v>
      </c>
      <c r="AN11" s="148" t="s">
        <v>224</v>
      </c>
      <c r="AO11" s="148" t="s">
        <v>224</v>
      </c>
      <c r="AP11" s="148" t="s">
        <v>224</v>
      </c>
      <c r="AQ11" s="148" t="s">
        <v>224</v>
      </c>
      <c r="AR11" s="100">
        <v>0</v>
      </c>
      <c r="AS11" s="100">
        <v>0</v>
      </c>
      <c r="AT11" s="100">
        <v>0</v>
      </c>
      <c r="AU11" s="100">
        <v>0</v>
      </c>
      <c r="AV11" s="100">
        <v>0</v>
      </c>
      <c r="AW11" s="148">
        <v>2</v>
      </c>
      <c r="AX11" s="148">
        <v>0</v>
      </c>
      <c r="AY11" s="148">
        <v>0</v>
      </c>
      <c r="AZ11" s="148">
        <v>0</v>
      </c>
      <c r="BA11" s="148">
        <v>0</v>
      </c>
      <c r="BB11" s="148">
        <v>2</v>
      </c>
      <c r="BC11" s="148">
        <v>0</v>
      </c>
      <c r="BD11" s="148">
        <v>0</v>
      </c>
      <c r="BE11" s="148">
        <v>2</v>
      </c>
      <c r="BF11" s="101">
        <v>2</v>
      </c>
      <c r="BG11" s="100">
        <v>0</v>
      </c>
      <c r="BH11" s="100">
        <v>0</v>
      </c>
      <c r="BI11" s="100">
        <v>0</v>
      </c>
      <c r="BJ11" s="100">
        <v>0</v>
      </c>
      <c r="BK11" s="100">
        <v>0</v>
      </c>
      <c r="BL11" s="148">
        <v>0</v>
      </c>
      <c r="BM11" s="148">
        <v>0</v>
      </c>
      <c r="BN11" s="100" t="s">
        <v>224</v>
      </c>
      <c r="BO11" s="100" t="s">
        <v>224</v>
      </c>
      <c r="BP11" s="100" t="s">
        <v>224</v>
      </c>
      <c r="BQ11" s="100" t="s">
        <v>224</v>
      </c>
      <c r="BR11" s="100">
        <v>1</v>
      </c>
      <c r="BS11" s="100" t="s">
        <v>224</v>
      </c>
      <c r="BT11" s="100" t="s">
        <v>224</v>
      </c>
      <c r="BU11" s="100">
        <v>0</v>
      </c>
      <c r="BV11" s="100">
        <v>0</v>
      </c>
      <c r="BW11" s="100">
        <v>0</v>
      </c>
      <c r="BX11" s="100">
        <v>0</v>
      </c>
      <c r="BY11" s="100">
        <v>0</v>
      </c>
      <c r="BZ11" s="148">
        <v>0</v>
      </c>
      <c r="CA11" s="101">
        <v>0</v>
      </c>
      <c r="CB11" s="148">
        <v>2</v>
      </c>
      <c r="CC11" s="148">
        <v>2</v>
      </c>
      <c r="CD11" s="148">
        <v>2</v>
      </c>
      <c r="CE11" s="148">
        <v>1</v>
      </c>
      <c r="CF11" s="148">
        <v>1</v>
      </c>
      <c r="CG11" s="148">
        <v>8</v>
      </c>
      <c r="CH11" s="148">
        <v>1</v>
      </c>
      <c r="CI11" s="148">
        <v>1</v>
      </c>
      <c r="CJ11" s="148">
        <v>2</v>
      </c>
      <c r="CK11" s="148">
        <v>0</v>
      </c>
      <c r="CL11" s="148">
        <v>4</v>
      </c>
      <c r="CM11" s="100">
        <v>0</v>
      </c>
      <c r="CN11" s="100">
        <v>0</v>
      </c>
      <c r="CO11" s="100">
        <v>0</v>
      </c>
      <c r="CP11" s="100">
        <v>1</v>
      </c>
      <c r="CQ11" s="100">
        <v>0</v>
      </c>
      <c r="CR11" s="100">
        <v>0</v>
      </c>
      <c r="CS11" s="148">
        <v>1</v>
      </c>
      <c r="CT11" s="148">
        <v>1</v>
      </c>
      <c r="CU11" s="102" t="s">
        <v>268</v>
      </c>
      <c r="CV11" s="148" t="s">
        <v>269</v>
      </c>
      <c r="CW11" s="148" t="s">
        <v>270</v>
      </c>
      <c r="CX11" s="148" t="s">
        <v>271</v>
      </c>
      <c r="CY11" s="148" t="s">
        <v>272</v>
      </c>
      <c r="CZ11" s="100" t="s">
        <v>273</v>
      </c>
      <c r="DA11" s="100" t="s">
        <v>224</v>
      </c>
      <c r="DB11" s="103">
        <v>4</v>
      </c>
      <c r="DC11" s="103">
        <v>0</v>
      </c>
      <c r="DD11" s="103">
        <v>1</v>
      </c>
      <c r="DE11" s="103">
        <v>5</v>
      </c>
      <c r="DF11" s="103">
        <v>2</v>
      </c>
      <c r="DG11" s="103">
        <v>6</v>
      </c>
      <c r="DH11" s="104">
        <v>0.83333333333333337</v>
      </c>
      <c r="DI11" s="105">
        <v>12</v>
      </c>
      <c r="DJ11" s="100">
        <v>2</v>
      </c>
      <c r="DK11" s="100">
        <v>2023</v>
      </c>
      <c r="DL11" s="100">
        <v>0</v>
      </c>
      <c r="DM11" s="148">
        <v>1</v>
      </c>
      <c r="DN11" s="148" t="s">
        <v>88</v>
      </c>
      <c r="DO11" s="148" t="s">
        <v>274</v>
      </c>
      <c r="DP11" s="148" t="s">
        <v>236</v>
      </c>
      <c r="DQ11" s="148">
        <v>4</v>
      </c>
      <c r="DR11" s="148">
        <v>3</v>
      </c>
      <c r="DS11" s="148">
        <v>3</v>
      </c>
      <c r="DT11" s="148">
        <v>8.5</v>
      </c>
      <c r="DU11" s="148">
        <v>4</v>
      </c>
      <c r="DV11" s="148">
        <v>3</v>
      </c>
      <c r="DW11" s="148">
        <v>5</v>
      </c>
      <c r="DX11" s="148" t="s">
        <v>237</v>
      </c>
    </row>
    <row r="12" spans="1:128" ht="170.1" customHeight="1">
      <c r="A12" s="148">
        <v>5</v>
      </c>
      <c r="B12" s="153" t="s">
        <v>259</v>
      </c>
      <c r="C12" s="151" t="s">
        <v>260</v>
      </c>
      <c r="D12" s="148" t="s">
        <v>261</v>
      </c>
      <c r="E12" s="99" t="s">
        <v>275</v>
      </c>
      <c r="F12" s="148" t="s">
        <v>276</v>
      </c>
      <c r="G12" s="148" t="s">
        <v>277</v>
      </c>
      <c r="H12" s="148" t="s">
        <v>278</v>
      </c>
      <c r="I12" s="148" t="s">
        <v>225</v>
      </c>
      <c r="J12" s="148" t="s">
        <v>226</v>
      </c>
      <c r="K12" s="148" t="s">
        <v>279</v>
      </c>
      <c r="L12" s="148" t="s">
        <v>280</v>
      </c>
      <c r="M12" s="148" t="s">
        <v>224</v>
      </c>
      <c r="N12" s="148" t="s">
        <v>224</v>
      </c>
      <c r="O12" s="148" t="s">
        <v>224</v>
      </c>
      <c r="P12" s="148" t="s">
        <v>224</v>
      </c>
      <c r="Q12" s="148" t="s">
        <v>224</v>
      </c>
      <c r="R12" s="148" t="s">
        <v>224</v>
      </c>
      <c r="S12" s="148" t="s">
        <v>224</v>
      </c>
      <c r="T12" s="148" t="s">
        <v>224</v>
      </c>
      <c r="U12" s="148" t="s">
        <v>224</v>
      </c>
      <c r="V12" s="148" t="s">
        <v>224</v>
      </c>
      <c r="W12" s="148" t="s">
        <v>224</v>
      </c>
      <c r="X12" s="148" t="s">
        <v>224</v>
      </c>
      <c r="Y12" s="148" t="s">
        <v>224</v>
      </c>
      <c r="Z12" s="148" t="s">
        <v>224</v>
      </c>
      <c r="AA12" s="148" t="s">
        <v>224</v>
      </c>
      <c r="AB12" s="148" t="s">
        <v>224</v>
      </c>
      <c r="AC12" s="148" t="s">
        <v>224</v>
      </c>
      <c r="AD12" s="100" t="s">
        <v>229</v>
      </c>
      <c r="AE12" s="148" t="s">
        <v>224</v>
      </c>
      <c r="AF12" s="148" t="s">
        <v>224</v>
      </c>
      <c r="AG12" s="148" t="s">
        <v>84</v>
      </c>
      <c r="AH12" s="148" t="s">
        <v>224</v>
      </c>
      <c r="AI12" s="148" t="s">
        <v>224</v>
      </c>
      <c r="AJ12" s="148" t="s">
        <v>224</v>
      </c>
      <c r="AK12" s="148" t="s">
        <v>87</v>
      </c>
      <c r="AL12" s="148" t="s">
        <v>224</v>
      </c>
      <c r="AM12" s="148" t="s">
        <v>88</v>
      </c>
      <c r="AN12" s="148" t="s">
        <v>224</v>
      </c>
      <c r="AO12" s="148" t="s">
        <v>224</v>
      </c>
      <c r="AP12" s="148" t="s">
        <v>224</v>
      </c>
      <c r="AQ12" s="148" t="s">
        <v>224</v>
      </c>
      <c r="AR12" s="100">
        <v>0</v>
      </c>
      <c r="AS12" s="100">
        <v>0</v>
      </c>
      <c r="AT12" s="100">
        <v>0</v>
      </c>
      <c r="AU12" s="100">
        <v>0</v>
      </c>
      <c r="AV12" s="100">
        <v>0</v>
      </c>
      <c r="AW12" s="148">
        <v>2</v>
      </c>
      <c r="AX12" s="148">
        <v>0</v>
      </c>
      <c r="AY12" s="148">
        <v>0</v>
      </c>
      <c r="AZ12" s="148">
        <v>0</v>
      </c>
      <c r="BA12" s="148">
        <v>0</v>
      </c>
      <c r="BB12" s="148">
        <v>2</v>
      </c>
      <c r="BC12" s="148">
        <v>0</v>
      </c>
      <c r="BD12" s="148">
        <v>0</v>
      </c>
      <c r="BE12" s="148">
        <v>2</v>
      </c>
      <c r="BF12" s="101">
        <v>2</v>
      </c>
      <c r="BG12" s="100">
        <v>2</v>
      </c>
      <c r="BH12" s="100">
        <v>1</v>
      </c>
      <c r="BI12" s="100">
        <v>1</v>
      </c>
      <c r="BJ12" s="100">
        <v>1</v>
      </c>
      <c r="BK12" s="100">
        <v>1</v>
      </c>
      <c r="BL12" s="148">
        <v>5</v>
      </c>
      <c r="BM12" s="148">
        <v>1.2</v>
      </c>
      <c r="BN12" s="100" t="s">
        <v>224</v>
      </c>
      <c r="BO12" s="100" t="s">
        <v>224</v>
      </c>
      <c r="BP12" s="100" t="s">
        <v>224</v>
      </c>
      <c r="BQ12" s="100" t="s">
        <v>224</v>
      </c>
      <c r="BR12" s="100">
        <v>1</v>
      </c>
      <c r="BS12" s="100" t="s">
        <v>224</v>
      </c>
      <c r="BT12" s="100" t="s">
        <v>224</v>
      </c>
      <c r="BU12" s="100">
        <v>2</v>
      </c>
      <c r="BV12" s="100">
        <v>1</v>
      </c>
      <c r="BW12" s="100">
        <v>1</v>
      </c>
      <c r="BX12" s="100">
        <v>1</v>
      </c>
      <c r="BY12" s="100">
        <v>1</v>
      </c>
      <c r="BZ12" s="148">
        <v>5</v>
      </c>
      <c r="CA12" s="101">
        <v>1.2</v>
      </c>
      <c r="CB12" s="148">
        <v>2</v>
      </c>
      <c r="CC12" s="148">
        <v>2</v>
      </c>
      <c r="CD12" s="148">
        <v>2</v>
      </c>
      <c r="CE12" s="148">
        <v>1</v>
      </c>
      <c r="CF12" s="148">
        <v>1</v>
      </c>
      <c r="CG12" s="148">
        <v>8</v>
      </c>
      <c r="CH12" s="148">
        <v>1</v>
      </c>
      <c r="CI12" s="148">
        <v>1</v>
      </c>
      <c r="CJ12" s="148">
        <v>2</v>
      </c>
      <c r="CK12" s="148">
        <v>0</v>
      </c>
      <c r="CL12" s="148">
        <v>4</v>
      </c>
      <c r="CM12" s="100">
        <v>0</v>
      </c>
      <c r="CN12" s="100">
        <v>0</v>
      </c>
      <c r="CO12" s="100">
        <v>0</v>
      </c>
      <c r="CP12" s="100">
        <v>1</v>
      </c>
      <c r="CQ12" s="100">
        <v>0</v>
      </c>
      <c r="CR12" s="100">
        <v>0</v>
      </c>
      <c r="CS12" s="148">
        <v>1</v>
      </c>
      <c r="CT12" s="148">
        <v>1</v>
      </c>
      <c r="CU12" s="102" t="s">
        <v>268</v>
      </c>
      <c r="CV12" s="148" t="s">
        <v>269</v>
      </c>
      <c r="CW12" s="148" t="s">
        <v>270</v>
      </c>
      <c r="CX12" s="148" t="s">
        <v>271</v>
      </c>
      <c r="CY12" s="148" t="s">
        <v>272</v>
      </c>
      <c r="CZ12" s="100" t="s">
        <v>273</v>
      </c>
      <c r="DA12" s="100" t="s">
        <v>224</v>
      </c>
      <c r="DB12" s="103">
        <v>4</v>
      </c>
      <c r="DC12" s="103">
        <v>6</v>
      </c>
      <c r="DD12" s="103">
        <v>1</v>
      </c>
      <c r="DE12" s="103">
        <v>11</v>
      </c>
      <c r="DF12" s="103">
        <v>7</v>
      </c>
      <c r="DG12" s="103">
        <v>16</v>
      </c>
      <c r="DH12" s="104">
        <v>0.6875</v>
      </c>
      <c r="DI12" s="105">
        <v>12</v>
      </c>
      <c r="DJ12" s="100">
        <v>2</v>
      </c>
      <c r="DK12" s="100">
        <v>2025</v>
      </c>
      <c r="DL12" s="100">
        <v>1</v>
      </c>
      <c r="DM12" s="148">
        <v>1</v>
      </c>
      <c r="DN12" s="148" t="s">
        <v>246</v>
      </c>
      <c r="DO12" s="148" t="s">
        <v>281</v>
      </c>
      <c r="DP12" s="148" t="s">
        <v>282</v>
      </c>
      <c r="DQ12" s="148">
        <v>4</v>
      </c>
      <c r="DR12" s="148">
        <v>3</v>
      </c>
      <c r="DS12" s="148">
        <v>3</v>
      </c>
      <c r="DT12" s="148">
        <v>8.5</v>
      </c>
      <c r="DU12" s="148">
        <v>3</v>
      </c>
      <c r="DV12" s="148">
        <v>3</v>
      </c>
      <c r="DW12" s="148">
        <v>2</v>
      </c>
      <c r="DX12" s="148" t="s">
        <v>283</v>
      </c>
    </row>
    <row r="13" spans="1:128" ht="170.1" customHeight="1">
      <c r="A13" s="148">
        <v>6</v>
      </c>
      <c r="B13" s="154" t="s">
        <v>284</v>
      </c>
      <c r="C13" s="107" t="s">
        <v>285</v>
      </c>
      <c r="D13" s="106" t="s">
        <v>286</v>
      </c>
      <c r="E13" s="99" t="s">
        <v>287</v>
      </c>
      <c r="F13" s="106" t="s">
        <v>288</v>
      </c>
      <c r="G13" s="59" t="s">
        <v>289</v>
      </c>
      <c r="H13" s="111" t="s">
        <v>290</v>
      </c>
      <c r="I13" s="148" t="s">
        <v>291</v>
      </c>
      <c r="J13" s="148" t="s">
        <v>292</v>
      </c>
      <c r="K13" s="148" t="s">
        <v>293</v>
      </c>
      <c r="L13" s="148" t="s">
        <v>294</v>
      </c>
      <c r="M13" s="112" t="s">
        <v>224</v>
      </c>
      <c r="N13" s="112" t="s">
        <v>224</v>
      </c>
      <c r="O13" s="112" t="s">
        <v>224</v>
      </c>
      <c r="P13" s="112" t="s">
        <v>224</v>
      </c>
      <c r="Q13" s="112" t="s">
        <v>224</v>
      </c>
      <c r="R13" s="112" t="s">
        <v>224</v>
      </c>
      <c r="S13" s="112" t="s">
        <v>224</v>
      </c>
      <c r="T13" s="112" t="s">
        <v>224</v>
      </c>
      <c r="U13" s="112" t="s">
        <v>224</v>
      </c>
      <c r="V13" s="112" t="s">
        <v>224</v>
      </c>
      <c r="W13" s="112" t="s">
        <v>224</v>
      </c>
      <c r="X13" s="112" t="s">
        <v>224</v>
      </c>
      <c r="Y13" s="112" t="s">
        <v>224</v>
      </c>
      <c r="Z13" s="112" t="s">
        <v>224</v>
      </c>
      <c r="AA13" s="112" t="s">
        <v>224</v>
      </c>
      <c r="AB13" s="112" t="s">
        <v>224</v>
      </c>
      <c r="AC13" s="112" t="s">
        <v>224</v>
      </c>
      <c r="AD13" s="112" t="s">
        <v>224</v>
      </c>
      <c r="AE13" s="112" t="s">
        <v>229</v>
      </c>
      <c r="AF13" s="112" t="s">
        <v>295</v>
      </c>
      <c r="AG13" s="112" t="s">
        <v>295</v>
      </c>
      <c r="AH13" s="112" t="s">
        <v>295</v>
      </c>
      <c r="AI13" s="112" t="s">
        <v>295</v>
      </c>
      <c r="AJ13" s="112" t="s">
        <v>295</v>
      </c>
      <c r="AK13" s="112" t="s">
        <v>295</v>
      </c>
      <c r="AL13" s="112" t="s">
        <v>295</v>
      </c>
      <c r="AM13" s="112" t="s">
        <v>295</v>
      </c>
      <c r="AN13" s="112" t="s">
        <v>295</v>
      </c>
      <c r="AO13" s="112" t="s">
        <v>295</v>
      </c>
      <c r="AP13" s="112" t="s">
        <v>295</v>
      </c>
      <c r="AQ13" s="112" t="s">
        <v>295</v>
      </c>
      <c r="AR13" s="112" t="s">
        <v>295</v>
      </c>
      <c r="AS13" s="112" t="s">
        <v>295</v>
      </c>
      <c r="AT13" s="112" t="s">
        <v>295</v>
      </c>
      <c r="AU13" s="112" t="s">
        <v>295</v>
      </c>
      <c r="AV13" s="112" t="s">
        <v>295</v>
      </c>
      <c r="AW13" s="112" t="s">
        <v>295</v>
      </c>
      <c r="AX13" s="112" t="s">
        <v>295</v>
      </c>
      <c r="AY13" s="112" t="s">
        <v>295</v>
      </c>
      <c r="AZ13" s="112" t="s">
        <v>295</v>
      </c>
      <c r="BA13" s="112" t="s">
        <v>295</v>
      </c>
      <c r="BB13" s="112" t="s">
        <v>295</v>
      </c>
      <c r="BC13" s="112" t="s">
        <v>295</v>
      </c>
      <c r="BD13" s="112" t="s">
        <v>295</v>
      </c>
      <c r="BE13" s="106" t="s">
        <v>295</v>
      </c>
      <c r="BF13" s="113" t="s">
        <v>295</v>
      </c>
      <c r="BG13" s="112" t="s">
        <v>295</v>
      </c>
      <c r="BH13" s="112" t="s">
        <v>295</v>
      </c>
      <c r="BI13" s="112" t="s">
        <v>295</v>
      </c>
      <c r="BJ13" s="112" t="s">
        <v>295</v>
      </c>
      <c r="BK13" s="112" t="s">
        <v>295</v>
      </c>
      <c r="BL13" s="106" t="s">
        <v>295</v>
      </c>
      <c r="BM13" s="106" t="s">
        <v>295</v>
      </c>
      <c r="BN13" s="112" t="s">
        <v>295</v>
      </c>
      <c r="BO13" s="112" t="s">
        <v>295</v>
      </c>
      <c r="BP13" s="112" t="s">
        <v>295</v>
      </c>
      <c r="BQ13" s="112" t="s">
        <v>295</v>
      </c>
      <c r="BR13" s="112" t="s">
        <v>295</v>
      </c>
      <c r="BS13" s="112" t="s">
        <v>295</v>
      </c>
      <c r="BT13" s="112" t="s">
        <v>295</v>
      </c>
      <c r="BU13" s="112" t="s">
        <v>295</v>
      </c>
      <c r="BV13" s="112" t="s">
        <v>295</v>
      </c>
      <c r="BW13" s="112" t="s">
        <v>295</v>
      </c>
      <c r="BX13" s="112" t="s">
        <v>295</v>
      </c>
      <c r="BY13" s="112" t="s">
        <v>295</v>
      </c>
      <c r="BZ13" s="112" t="s">
        <v>295</v>
      </c>
      <c r="CA13" s="114" t="s">
        <v>295</v>
      </c>
      <c r="CB13" s="112" t="s">
        <v>295</v>
      </c>
      <c r="CC13" s="112" t="s">
        <v>295</v>
      </c>
      <c r="CD13" s="112" t="s">
        <v>295</v>
      </c>
      <c r="CE13" s="112" t="s">
        <v>295</v>
      </c>
      <c r="CF13" s="112" t="s">
        <v>295</v>
      </c>
      <c r="CG13" s="112" t="s">
        <v>295</v>
      </c>
      <c r="CH13" s="112" t="s">
        <v>295</v>
      </c>
      <c r="CI13" s="112" t="s">
        <v>295</v>
      </c>
      <c r="CJ13" s="112" t="s">
        <v>295</v>
      </c>
      <c r="CK13" s="112" t="s">
        <v>295</v>
      </c>
      <c r="CL13" s="112" t="s">
        <v>295</v>
      </c>
      <c r="CM13" s="112" t="s">
        <v>295</v>
      </c>
      <c r="CN13" s="112" t="s">
        <v>295</v>
      </c>
      <c r="CO13" s="112" t="s">
        <v>295</v>
      </c>
      <c r="CP13" s="112" t="s">
        <v>295</v>
      </c>
      <c r="CQ13" s="112" t="s">
        <v>295</v>
      </c>
      <c r="CR13" s="112" t="s">
        <v>295</v>
      </c>
      <c r="CS13" s="148" t="s">
        <v>295</v>
      </c>
      <c r="CT13" s="148" t="s">
        <v>295</v>
      </c>
      <c r="CU13" s="106" t="s">
        <v>296</v>
      </c>
      <c r="CV13" s="106" t="s">
        <v>297</v>
      </c>
      <c r="CW13" s="106" t="s">
        <v>298</v>
      </c>
      <c r="CX13" s="106" t="s">
        <v>299</v>
      </c>
      <c r="CY13" s="148" t="s">
        <v>224</v>
      </c>
      <c r="CZ13" s="106" t="s">
        <v>300</v>
      </c>
      <c r="DA13" s="148" t="s">
        <v>224</v>
      </c>
      <c r="DB13" s="103" t="s">
        <v>224</v>
      </c>
      <c r="DC13" s="103" t="s">
        <v>224</v>
      </c>
      <c r="DD13" s="103" t="s">
        <v>224</v>
      </c>
      <c r="DE13" s="103" t="s">
        <v>224</v>
      </c>
      <c r="DF13" s="108" t="s">
        <v>224</v>
      </c>
      <c r="DG13" s="108" t="s">
        <v>224</v>
      </c>
      <c r="DH13" s="108" t="s">
        <v>224</v>
      </c>
      <c r="DI13" s="108" t="s">
        <v>224</v>
      </c>
      <c r="DJ13" s="108" t="s">
        <v>301</v>
      </c>
      <c r="DK13" s="108" t="s">
        <v>302</v>
      </c>
      <c r="DL13" s="108" t="s">
        <v>303</v>
      </c>
      <c r="DM13" s="148">
        <v>1</v>
      </c>
      <c r="DN13" s="108" t="s">
        <v>304</v>
      </c>
      <c r="DO13" s="67" t="s">
        <v>305</v>
      </c>
      <c r="DP13" s="67" t="s">
        <v>305</v>
      </c>
      <c r="DQ13" s="108" t="s">
        <v>306</v>
      </c>
      <c r="DR13" s="108" t="s">
        <v>306</v>
      </c>
      <c r="DS13" s="108" t="s">
        <v>301</v>
      </c>
      <c r="DT13" s="108" t="s">
        <v>307</v>
      </c>
      <c r="DU13" s="108" t="s">
        <v>302</v>
      </c>
      <c r="DV13" s="108" t="s">
        <v>302</v>
      </c>
      <c r="DW13" s="108" t="s">
        <v>302</v>
      </c>
      <c r="DX13" s="148" t="s">
        <v>308</v>
      </c>
    </row>
    <row r="14" spans="1:128" ht="170.1" customHeight="1">
      <c r="A14" s="64">
        <v>7</v>
      </c>
      <c r="B14" s="145" t="s">
        <v>309</v>
      </c>
      <c r="C14" s="140" t="s">
        <v>310</v>
      </c>
      <c r="D14" s="145" t="s">
        <v>311</v>
      </c>
      <c r="E14" s="116" t="s">
        <v>312</v>
      </c>
      <c r="F14" s="117" t="s">
        <v>313</v>
      </c>
      <c r="G14" s="117" t="s">
        <v>314</v>
      </c>
      <c r="H14" s="145" t="s">
        <v>315</v>
      </c>
      <c r="I14" s="145" t="s">
        <v>291</v>
      </c>
      <c r="J14" s="145" t="s">
        <v>316</v>
      </c>
      <c r="K14" s="57" t="s">
        <v>317</v>
      </c>
      <c r="L14" s="145" t="s">
        <v>318</v>
      </c>
      <c r="M14" s="118" t="s">
        <v>229</v>
      </c>
      <c r="N14" s="119" t="s">
        <v>224</v>
      </c>
      <c r="O14" s="119" t="s">
        <v>224</v>
      </c>
      <c r="P14" s="119" t="s">
        <v>224</v>
      </c>
      <c r="Q14" s="119" t="s">
        <v>224</v>
      </c>
      <c r="R14" s="119" t="s">
        <v>224</v>
      </c>
      <c r="S14" s="119" t="s">
        <v>224</v>
      </c>
      <c r="T14" s="119" t="s">
        <v>224</v>
      </c>
      <c r="U14" s="119" t="s">
        <v>224</v>
      </c>
      <c r="V14" s="119" t="s">
        <v>224</v>
      </c>
      <c r="W14" s="119" t="s">
        <v>224</v>
      </c>
      <c r="X14" s="119" t="s">
        <v>224</v>
      </c>
      <c r="Y14" s="119" t="s">
        <v>224</v>
      </c>
      <c r="Z14" s="119" t="s">
        <v>224</v>
      </c>
      <c r="AA14" s="119" t="s">
        <v>224</v>
      </c>
      <c r="AB14" s="119" t="s">
        <v>224</v>
      </c>
      <c r="AC14" s="119" t="s">
        <v>224</v>
      </c>
      <c r="AD14" s="119" t="s">
        <v>224</v>
      </c>
      <c r="AE14" s="119" t="s">
        <v>224</v>
      </c>
      <c r="AF14" s="119" t="s">
        <v>83</v>
      </c>
      <c r="AG14" s="118" t="s">
        <v>224</v>
      </c>
      <c r="AH14" s="118" t="s">
        <v>85</v>
      </c>
      <c r="AI14" s="118" t="s">
        <v>224</v>
      </c>
      <c r="AJ14" s="118" t="s">
        <v>224</v>
      </c>
      <c r="AK14" s="118" t="s">
        <v>224</v>
      </c>
      <c r="AL14" s="119" t="s">
        <v>83</v>
      </c>
      <c r="AM14" s="119" t="s">
        <v>224</v>
      </c>
      <c r="AN14" s="119" t="s">
        <v>224</v>
      </c>
      <c r="AO14" s="119" t="s">
        <v>224</v>
      </c>
      <c r="AP14" s="119" t="s">
        <v>224</v>
      </c>
      <c r="AQ14" s="119" t="s">
        <v>224</v>
      </c>
      <c r="AR14" s="119">
        <v>1</v>
      </c>
      <c r="AS14" s="119">
        <v>0</v>
      </c>
      <c r="AT14" s="119">
        <v>0</v>
      </c>
      <c r="AU14" s="119">
        <v>0</v>
      </c>
      <c r="AV14" s="119">
        <v>1</v>
      </c>
      <c r="AW14" s="110">
        <v>0</v>
      </c>
      <c r="AX14" s="110">
        <v>2</v>
      </c>
      <c r="AY14" s="110">
        <v>0</v>
      </c>
      <c r="AZ14" s="110">
        <v>0</v>
      </c>
      <c r="BA14" s="110">
        <v>0</v>
      </c>
      <c r="BB14" s="110">
        <v>0</v>
      </c>
      <c r="BC14" s="110">
        <v>2</v>
      </c>
      <c r="BD14" s="110">
        <v>0</v>
      </c>
      <c r="BE14" s="64">
        <v>4</v>
      </c>
      <c r="BF14" s="132">
        <v>1.5</v>
      </c>
      <c r="BG14" s="119">
        <v>0</v>
      </c>
      <c r="BH14" s="60">
        <v>0</v>
      </c>
      <c r="BI14" s="121">
        <v>1</v>
      </c>
      <c r="BJ14" s="120">
        <v>0</v>
      </c>
      <c r="BK14" s="120">
        <v>1</v>
      </c>
      <c r="BL14" s="120">
        <v>2</v>
      </c>
      <c r="BM14" s="120">
        <v>1</v>
      </c>
      <c r="BN14" s="120" t="s">
        <v>224</v>
      </c>
      <c r="BO14" s="120" t="s">
        <v>224</v>
      </c>
      <c r="BP14" s="120" t="s">
        <v>224</v>
      </c>
      <c r="BQ14" s="120" t="s">
        <v>224</v>
      </c>
      <c r="BR14" s="120" t="s">
        <v>224</v>
      </c>
      <c r="BS14" s="120" t="s">
        <v>224</v>
      </c>
      <c r="BT14" s="120" t="s">
        <v>224</v>
      </c>
      <c r="BU14" s="120">
        <v>0</v>
      </c>
      <c r="BV14" s="120">
        <v>0</v>
      </c>
      <c r="BW14" s="120">
        <v>1</v>
      </c>
      <c r="BX14" s="120">
        <v>0</v>
      </c>
      <c r="BY14" s="120">
        <v>1</v>
      </c>
      <c r="BZ14" s="120">
        <v>2</v>
      </c>
      <c r="CA14" s="120">
        <v>1</v>
      </c>
      <c r="CB14" s="133">
        <v>2</v>
      </c>
      <c r="CC14" s="133">
        <v>2</v>
      </c>
      <c r="CD14" s="133">
        <v>2</v>
      </c>
      <c r="CE14" s="133">
        <v>-1</v>
      </c>
      <c r="CF14" s="133">
        <v>1</v>
      </c>
      <c r="CG14" s="133">
        <v>6</v>
      </c>
      <c r="CH14" s="133">
        <v>1</v>
      </c>
      <c r="CI14" s="133">
        <v>1</v>
      </c>
      <c r="CJ14" s="133">
        <v>0</v>
      </c>
      <c r="CK14" s="133">
        <v>1</v>
      </c>
      <c r="CL14" s="133">
        <v>3</v>
      </c>
      <c r="CM14" s="133">
        <v>1</v>
      </c>
      <c r="CN14" s="133">
        <v>1</v>
      </c>
      <c r="CO14" s="133">
        <v>1</v>
      </c>
      <c r="CP14" s="133">
        <v>1</v>
      </c>
      <c r="CQ14" s="133">
        <v>1</v>
      </c>
      <c r="CR14" s="133">
        <v>0</v>
      </c>
      <c r="CS14" s="64">
        <v>5</v>
      </c>
      <c r="CT14" s="64">
        <v>1</v>
      </c>
      <c r="CU14" s="110" t="s">
        <v>319</v>
      </c>
      <c r="CV14" s="110" t="s">
        <v>320</v>
      </c>
      <c r="CW14" s="110" t="s">
        <v>321</v>
      </c>
      <c r="CX14" s="144" t="s">
        <v>322</v>
      </c>
      <c r="CY14" s="144" t="s">
        <v>323</v>
      </c>
      <c r="CZ14" s="134" t="s">
        <v>324</v>
      </c>
      <c r="DA14" s="133" t="s">
        <v>224</v>
      </c>
      <c r="DB14" s="135">
        <v>6</v>
      </c>
      <c r="DC14" s="135">
        <v>2</v>
      </c>
      <c r="DD14" s="135">
        <v>5</v>
      </c>
      <c r="DE14" s="135">
        <v>13</v>
      </c>
      <c r="DF14" s="135">
        <v>6</v>
      </c>
      <c r="DG14" s="135">
        <v>22</v>
      </c>
      <c r="DH14" s="136">
        <v>0.59090909090909094</v>
      </c>
      <c r="DI14" s="134">
        <v>9</v>
      </c>
      <c r="DJ14" s="134">
        <v>1</v>
      </c>
      <c r="DK14" s="134">
        <v>2027</v>
      </c>
      <c r="DL14" s="134">
        <v>0</v>
      </c>
      <c r="DM14" s="64">
        <v>1</v>
      </c>
      <c r="DN14" s="110" t="s">
        <v>246</v>
      </c>
      <c r="DO14" s="110" t="s">
        <v>325</v>
      </c>
      <c r="DP14" s="64" t="s">
        <v>236</v>
      </c>
      <c r="DQ14" s="62">
        <v>4</v>
      </c>
      <c r="DR14" s="62">
        <v>3</v>
      </c>
      <c r="DS14" s="63">
        <v>2</v>
      </c>
      <c r="DT14" s="62">
        <v>8</v>
      </c>
      <c r="DU14" s="62">
        <v>3</v>
      </c>
      <c r="DV14" s="109">
        <v>2</v>
      </c>
      <c r="DW14" s="62">
        <v>5</v>
      </c>
      <c r="DX14" s="137" t="s">
        <v>326</v>
      </c>
    </row>
    <row r="15" spans="1:128" ht="170.1" customHeight="1">
      <c r="A15" s="64">
        <v>8</v>
      </c>
      <c r="B15" s="145" t="s">
        <v>309</v>
      </c>
      <c r="C15" s="140" t="s">
        <v>310</v>
      </c>
      <c r="D15" s="64" t="s">
        <v>327</v>
      </c>
      <c r="E15" s="122" t="s">
        <v>328</v>
      </c>
      <c r="F15" s="117" t="s">
        <v>329</v>
      </c>
      <c r="G15" s="123" t="s">
        <v>330</v>
      </c>
      <c r="H15" s="115" t="s">
        <v>331</v>
      </c>
      <c r="I15" s="145" t="s">
        <v>291</v>
      </c>
      <c r="J15" s="145" t="s">
        <v>316</v>
      </c>
      <c r="K15" s="57" t="s">
        <v>332</v>
      </c>
      <c r="L15" s="145" t="s">
        <v>332</v>
      </c>
      <c r="M15" s="144" t="s">
        <v>224</v>
      </c>
      <c r="N15" s="144" t="s">
        <v>333</v>
      </c>
      <c r="O15" s="144" t="s">
        <v>224</v>
      </c>
      <c r="P15" s="144" t="s">
        <v>224</v>
      </c>
      <c r="Q15" s="144" t="s">
        <v>224</v>
      </c>
      <c r="R15" s="144" t="s">
        <v>224</v>
      </c>
      <c r="S15" s="144" t="s">
        <v>224</v>
      </c>
      <c r="T15" s="144" t="s">
        <v>224</v>
      </c>
      <c r="U15" s="144" t="s">
        <v>224</v>
      </c>
      <c r="V15" s="144" t="s">
        <v>224</v>
      </c>
      <c r="W15" s="144" t="s">
        <v>224</v>
      </c>
      <c r="X15" s="144" t="s">
        <v>224</v>
      </c>
      <c r="Y15" s="144" t="s">
        <v>224</v>
      </c>
      <c r="Z15" s="144" t="s">
        <v>224</v>
      </c>
      <c r="AA15" s="144" t="s">
        <v>224</v>
      </c>
      <c r="AB15" s="144" t="s">
        <v>224</v>
      </c>
      <c r="AC15" s="144" t="s">
        <v>224</v>
      </c>
      <c r="AD15" s="144" t="s">
        <v>224</v>
      </c>
      <c r="AE15" s="144" t="s">
        <v>224</v>
      </c>
      <c r="AF15" s="119" t="s">
        <v>224</v>
      </c>
      <c r="AG15" s="144" t="s">
        <v>84</v>
      </c>
      <c r="AH15" s="144" t="s">
        <v>224</v>
      </c>
      <c r="AI15" s="145" t="s">
        <v>224</v>
      </c>
      <c r="AJ15" s="145" t="s">
        <v>224</v>
      </c>
      <c r="AK15" s="145" t="s">
        <v>87</v>
      </c>
      <c r="AL15" s="145" t="s">
        <v>224</v>
      </c>
      <c r="AM15" s="145" t="s">
        <v>224</v>
      </c>
      <c r="AN15" s="145" t="s">
        <v>224</v>
      </c>
      <c r="AO15" s="145" t="s">
        <v>224</v>
      </c>
      <c r="AP15" s="145" t="s">
        <v>224</v>
      </c>
      <c r="AQ15" s="144" t="s">
        <v>224</v>
      </c>
      <c r="AR15" s="144">
        <v>0</v>
      </c>
      <c r="AS15" s="144">
        <v>0</v>
      </c>
      <c r="AT15" s="144">
        <v>0</v>
      </c>
      <c r="AU15" s="144">
        <v>0</v>
      </c>
      <c r="AV15" s="144">
        <v>0</v>
      </c>
      <c r="AW15" s="110">
        <v>0</v>
      </c>
      <c r="AX15" s="110">
        <v>2</v>
      </c>
      <c r="AY15" s="110">
        <v>0</v>
      </c>
      <c r="AZ15" s="110">
        <v>0</v>
      </c>
      <c r="BA15" s="110">
        <v>0</v>
      </c>
      <c r="BB15" s="110">
        <v>0</v>
      </c>
      <c r="BC15" s="110">
        <v>2</v>
      </c>
      <c r="BD15" s="110">
        <v>0</v>
      </c>
      <c r="BE15" s="64">
        <v>2</v>
      </c>
      <c r="BF15" s="132">
        <v>2</v>
      </c>
      <c r="BG15" s="60">
        <v>0</v>
      </c>
      <c r="BH15" s="60">
        <v>0</v>
      </c>
      <c r="BI15" s="121">
        <v>1</v>
      </c>
      <c r="BJ15" s="120">
        <v>0</v>
      </c>
      <c r="BK15" s="120">
        <v>1</v>
      </c>
      <c r="BL15" s="120">
        <v>2</v>
      </c>
      <c r="BM15" s="120">
        <v>1</v>
      </c>
      <c r="BN15" s="120" t="s">
        <v>224</v>
      </c>
      <c r="BO15" s="120" t="s">
        <v>224</v>
      </c>
      <c r="BP15" s="120" t="s">
        <v>224</v>
      </c>
      <c r="BQ15" s="120" t="s">
        <v>224</v>
      </c>
      <c r="BR15" s="120" t="s">
        <v>224</v>
      </c>
      <c r="BS15" s="120" t="s">
        <v>224</v>
      </c>
      <c r="BT15" s="120" t="s">
        <v>224</v>
      </c>
      <c r="BU15" s="120">
        <v>0</v>
      </c>
      <c r="BV15" s="120">
        <v>0</v>
      </c>
      <c r="BW15" s="120">
        <v>1</v>
      </c>
      <c r="BX15" s="120">
        <v>0</v>
      </c>
      <c r="BY15" s="120">
        <v>1</v>
      </c>
      <c r="BZ15" s="120">
        <v>2</v>
      </c>
      <c r="CA15" s="120">
        <v>1</v>
      </c>
      <c r="CB15" s="133">
        <v>2</v>
      </c>
      <c r="CC15" s="133">
        <v>2</v>
      </c>
      <c r="CD15" s="133">
        <v>1</v>
      </c>
      <c r="CE15" s="133">
        <v>0</v>
      </c>
      <c r="CF15" s="133">
        <v>1</v>
      </c>
      <c r="CG15" s="133">
        <v>6</v>
      </c>
      <c r="CH15" s="133">
        <v>1</v>
      </c>
      <c r="CI15" s="133">
        <v>1</v>
      </c>
      <c r="CJ15" s="133">
        <v>0</v>
      </c>
      <c r="CK15" s="133">
        <v>1</v>
      </c>
      <c r="CL15" s="133">
        <v>3</v>
      </c>
      <c r="CM15" s="133">
        <v>1</v>
      </c>
      <c r="CN15" s="133">
        <v>1</v>
      </c>
      <c r="CO15" s="133">
        <v>1</v>
      </c>
      <c r="CP15" s="133">
        <v>1</v>
      </c>
      <c r="CQ15" s="133">
        <v>1</v>
      </c>
      <c r="CR15" s="133">
        <v>0</v>
      </c>
      <c r="CS15" s="64">
        <v>5</v>
      </c>
      <c r="CT15" s="64">
        <v>1</v>
      </c>
      <c r="CU15" s="110" t="s">
        <v>334</v>
      </c>
      <c r="CV15" s="110" t="s">
        <v>335</v>
      </c>
      <c r="CW15" s="110" t="s">
        <v>321</v>
      </c>
      <c r="CX15" s="144" t="s">
        <v>322</v>
      </c>
      <c r="CY15" s="144" t="s">
        <v>323</v>
      </c>
      <c r="CZ15" s="134" t="s">
        <v>336</v>
      </c>
      <c r="DA15" s="133" t="s">
        <v>224</v>
      </c>
      <c r="DB15" s="135">
        <v>4</v>
      </c>
      <c r="DC15" s="135">
        <v>2</v>
      </c>
      <c r="DD15" s="135">
        <v>5</v>
      </c>
      <c r="DE15" s="135">
        <v>11</v>
      </c>
      <c r="DF15" s="135">
        <v>4</v>
      </c>
      <c r="DG15" s="135">
        <v>18</v>
      </c>
      <c r="DH15" s="136">
        <v>0.61111111111111116</v>
      </c>
      <c r="DI15" s="134">
        <v>9</v>
      </c>
      <c r="DJ15" s="134">
        <v>1</v>
      </c>
      <c r="DK15" s="134">
        <v>2024</v>
      </c>
      <c r="DL15" s="134">
        <v>0</v>
      </c>
      <c r="DM15" s="64">
        <v>1</v>
      </c>
      <c r="DN15" s="110" t="s">
        <v>246</v>
      </c>
      <c r="DO15" s="110" t="s">
        <v>325</v>
      </c>
      <c r="DP15" s="64" t="s">
        <v>236</v>
      </c>
      <c r="DQ15" s="62">
        <v>4</v>
      </c>
      <c r="DR15" s="62">
        <v>3</v>
      </c>
      <c r="DS15" s="63">
        <v>2</v>
      </c>
      <c r="DT15" s="62">
        <v>8</v>
      </c>
      <c r="DU15" s="62">
        <v>3</v>
      </c>
      <c r="DV15" s="109">
        <v>2</v>
      </c>
      <c r="DW15" s="62">
        <v>5</v>
      </c>
      <c r="DX15" s="137" t="s">
        <v>326</v>
      </c>
    </row>
    <row r="16" spans="1:128" ht="170.1" customHeight="1">
      <c r="A16" s="64">
        <v>9</v>
      </c>
      <c r="B16" s="145" t="s">
        <v>309</v>
      </c>
      <c r="C16" s="140" t="s">
        <v>310</v>
      </c>
      <c r="D16" s="64" t="s">
        <v>327</v>
      </c>
      <c r="E16" s="122" t="s">
        <v>337</v>
      </c>
      <c r="F16" s="144" t="s">
        <v>338</v>
      </c>
      <c r="G16" s="144" t="s">
        <v>339</v>
      </c>
      <c r="H16" s="64" t="s">
        <v>340</v>
      </c>
      <c r="I16" s="145" t="s">
        <v>225</v>
      </c>
      <c r="J16" s="145" t="s">
        <v>226</v>
      </c>
      <c r="K16" s="57" t="s">
        <v>332</v>
      </c>
      <c r="L16" s="145" t="s">
        <v>318</v>
      </c>
      <c r="M16" s="144" t="s">
        <v>224</v>
      </c>
      <c r="N16" s="144" t="s">
        <v>224</v>
      </c>
      <c r="O16" s="144" t="s">
        <v>229</v>
      </c>
      <c r="P16" s="144" t="s">
        <v>224</v>
      </c>
      <c r="Q16" s="144" t="s">
        <v>224</v>
      </c>
      <c r="R16" s="144" t="s">
        <v>224</v>
      </c>
      <c r="S16" s="144" t="s">
        <v>224</v>
      </c>
      <c r="T16" s="144" t="s">
        <v>224</v>
      </c>
      <c r="U16" s="144" t="s">
        <v>224</v>
      </c>
      <c r="V16" s="144" t="s">
        <v>224</v>
      </c>
      <c r="W16" s="144" t="s">
        <v>224</v>
      </c>
      <c r="X16" s="144" t="s">
        <v>224</v>
      </c>
      <c r="Y16" s="144" t="s">
        <v>224</v>
      </c>
      <c r="Z16" s="144" t="s">
        <v>224</v>
      </c>
      <c r="AA16" s="144" t="s">
        <v>224</v>
      </c>
      <c r="AB16" s="144" t="s">
        <v>224</v>
      </c>
      <c r="AC16" s="144" t="s">
        <v>224</v>
      </c>
      <c r="AD16" s="144" t="s">
        <v>224</v>
      </c>
      <c r="AE16" s="144" t="s">
        <v>224</v>
      </c>
      <c r="AF16" s="119" t="s">
        <v>224</v>
      </c>
      <c r="AG16" s="144" t="s">
        <v>224</v>
      </c>
      <c r="AH16" s="144" t="s">
        <v>224</v>
      </c>
      <c r="AI16" s="145" t="s">
        <v>224</v>
      </c>
      <c r="AJ16" s="145" t="s">
        <v>224</v>
      </c>
      <c r="AK16" s="145">
        <v>1</v>
      </c>
      <c r="AL16" s="145" t="s">
        <v>224</v>
      </c>
      <c r="AM16" s="145">
        <v>1</v>
      </c>
      <c r="AN16" s="145" t="s">
        <v>224</v>
      </c>
      <c r="AO16" s="145" t="s">
        <v>224</v>
      </c>
      <c r="AP16" s="145" t="s">
        <v>224</v>
      </c>
      <c r="AQ16" s="144" t="s">
        <v>224</v>
      </c>
      <c r="AR16" s="144" t="s">
        <v>224</v>
      </c>
      <c r="AS16" s="144" t="s">
        <v>224</v>
      </c>
      <c r="AT16" s="144" t="s">
        <v>224</v>
      </c>
      <c r="AU16" s="144" t="s">
        <v>224</v>
      </c>
      <c r="AV16" s="144" t="s">
        <v>224</v>
      </c>
      <c r="AW16" s="110">
        <v>0</v>
      </c>
      <c r="AX16" s="110">
        <v>0</v>
      </c>
      <c r="AY16" s="110">
        <v>0</v>
      </c>
      <c r="AZ16" s="110">
        <v>0</v>
      </c>
      <c r="BA16" s="110">
        <v>0</v>
      </c>
      <c r="BB16" s="110">
        <v>0</v>
      </c>
      <c r="BC16" s="110">
        <v>0</v>
      </c>
      <c r="BD16" s="110">
        <v>0</v>
      </c>
      <c r="BE16" s="64">
        <v>0</v>
      </c>
      <c r="BF16" s="132">
        <v>0</v>
      </c>
      <c r="BG16" s="60">
        <v>0</v>
      </c>
      <c r="BH16" s="60">
        <v>0</v>
      </c>
      <c r="BI16" s="121">
        <v>0</v>
      </c>
      <c r="BJ16" s="120">
        <v>0</v>
      </c>
      <c r="BK16" s="120">
        <v>0</v>
      </c>
      <c r="BL16" s="120">
        <v>0</v>
      </c>
      <c r="BM16" s="120">
        <v>0</v>
      </c>
      <c r="BN16" s="120" t="s">
        <v>224</v>
      </c>
      <c r="BO16" s="120" t="s">
        <v>224</v>
      </c>
      <c r="BP16" s="120" t="s">
        <v>224</v>
      </c>
      <c r="BQ16" s="120" t="s">
        <v>224</v>
      </c>
      <c r="BR16" s="120" t="s">
        <v>224</v>
      </c>
      <c r="BS16" s="120" t="s">
        <v>224</v>
      </c>
      <c r="BT16" s="120" t="s">
        <v>224</v>
      </c>
      <c r="BU16" s="120">
        <v>0</v>
      </c>
      <c r="BV16" s="120">
        <v>0</v>
      </c>
      <c r="BW16" s="120">
        <v>0</v>
      </c>
      <c r="BX16" s="120">
        <v>0</v>
      </c>
      <c r="BY16" s="120">
        <v>0</v>
      </c>
      <c r="BZ16" s="120">
        <v>0</v>
      </c>
      <c r="CA16" s="120">
        <v>0</v>
      </c>
      <c r="CB16" s="133">
        <v>0</v>
      </c>
      <c r="CC16" s="133">
        <v>0</v>
      </c>
      <c r="CD16" s="133">
        <v>0</v>
      </c>
      <c r="CE16" s="133">
        <v>0</v>
      </c>
      <c r="CF16" s="133">
        <v>0</v>
      </c>
      <c r="CG16" s="133">
        <v>0</v>
      </c>
      <c r="CH16" s="133">
        <v>1</v>
      </c>
      <c r="CI16" s="133">
        <v>1</v>
      </c>
      <c r="CJ16" s="133">
        <v>0</v>
      </c>
      <c r="CK16" s="133">
        <v>1</v>
      </c>
      <c r="CL16" s="133">
        <v>3</v>
      </c>
      <c r="CM16" s="133">
        <v>1</v>
      </c>
      <c r="CN16" s="133">
        <v>1</v>
      </c>
      <c r="CO16" s="133">
        <v>1</v>
      </c>
      <c r="CP16" s="133">
        <v>1</v>
      </c>
      <c r="CQ16" s="133">
        <v>1</v>
      </c>
      <c r="CR16" s="133">
        <v>0</v>
      </c>
      <c r="CS16" s="64">
        <v>5</v>
      </c>
      <c r="CT16" s="64">
        <v>1</v>
      </c>
      <c r="CU16" s="110" t="s">
        <v>341</v>
      </c>
      <c r="CV16" s="110" t="s">
        <v>320</v>
      </c>
      <c r="CW16" s="110" t="s">
        <v>321</v>
      </c>
      <c r="CX16" s="144" t="s">
        <v>342</v>
      </c>
      <c r="CY16" s="144" t="s">
        <v>224</v>
      </c>
      <c r="CZ16" s="134" t="s">
        <v>336</v>
      </c>
      <c r="DA16" s="133" t="s">
        <v>224</v>
      </c>
      <c r="DB16" s="135">
        <v>0</v>
      </c>
      <c r="DC16" s="135">
        <v>0</v>
      </c>
      <c r="DD16" s="135">
        <v>5</v>
      </c>
      <c r="DE16" s="135">
        <v>5</v>
      </c>
      <c r="DF16" s="135">
        <v>0</v>
      </c>
      <c r="DG16" s="135">
        <v>10</v>
      </c>
      <c r="DH16" s="136">
        <v>0.5</v>
      </c>
      <c r="DI16" s="134">
        <v>3</v>
      </c>
      <c r="DJ16" s="134">
        <v>1</v>
      </c>
      <c r="DK16" s="134">
        <v>2027</v>
      </c>
      <c r="DL16" s="134">
        <v>1</v>
      </c>
      <c r="DM16" s="64">
        <v>1</v>
      </c>
      <c r="DN16" s="110" t="s">
        <v>88</v>
      </c>
      <c r="DO16" s="110" t="s">
        <v>343</v>
      </c>
      <c r="DP16" s="64" t="s">
        <v>236</v>
      </c>
      <c r="DQ16" s="62">
        <v>4</v>
      </c>
      <c r="DR16" s="62">
        <v>2</v>
      </c>
      <c r="DS16" s="63">
        <v>2</v>
      </c>
      <c r="DT16" s="62">
        <v>7</v>
      </c>
      <c r="DU16" s="62">
        <v>2</v>
      </c>
      <c r="DV16" s="109">
        <v>0</v>
      </c>
      <c r="DW16" s="62">
        <v>4</v>
      </c>
      <c r="DX16" s="137" t="s">
        <v>344</v>
      </c>
    </row>
    <row r="17" spans="1:128" ht="170.1" customHeight="1">
      <c r="A17" s="64">
        <v>10</v>
      </c>
      <c r="B17" s="144" t="s">
        <v>345</v>
      </c>
      <c r="C17" s="140" t="s">
        <v>346</v>
      </c>
      <c r="D17" s="110" t="s">
        <v>347</v>
      </c>
      <c r="E17" s="122" t="s">
        <v>348</v>
      </c>
      <c r="F17" s="139" t="s">
        <v>349</v>
      </c>
      <c r="G17" s="139" t="s">
        <v>350</v>
      </c>
      <c r="H17" s="145" t="s">
        <v>351</v>
      </c>
      <c r="I17" s="145" t="s">
        <v>291</v>
      </c>
      <c r="J17" s="139" t="s">
        <v>352</v>
      </c>
      <c r="K17" s="139" t="s">
        <v>353</v>
      </c>
      <c r="L17" s="139" t="s">
        <v>354</v>
      </c>
      <c r="M17" s="61" t="s">
        <v>224</v>
      </c>
      <c r="N17" s="61" t="s">
        <v>224</v>
      </c>
      <c r="O17" s="61" t="s">
        <v>224</v>
      </c>
      <c r="P17" s="61" t="s">
        <v>224</v>
      </c>
      <c r="Q17" s="61" t="s">
        <v>224</v>
      </c>
      <c r="R17" s="61" t="s">
        <v>224</v>
      </c>
      <c r="S17" s="61" t="s">
        <v>224</v>
      </c>
      <c r="T17" s="61" t="s">
        <v>224</v>
      </c>
      <c r="U17" s="61" t="s">
        <v>224</v>
      </c>
      <c r="V17" s="61" t="s">
        <v>224</v>
      </c>
      <c r="W17" s="61" t="s">
        <v>229</v>
      </c>
      <c r="X17" s="61" t="s">
        <v>224</v>
      </c>
      <c r="Y17" s="61" t="s">
        <v>224</v>
      </c>
      <c r="Z17" s="61" t="s">
        <v>224</v>
      </c>
      <c r="AA17" s="61" t="s">
        <v>224</v>
      </c>
      <c r="AB17" s="61" t="s">
        <v>224</v>
      </c>
      <c r="AC17" s="61" t="s">
        <v>224</v>
      </c>
      <c r="AD17" s="61" t="s">
        <v>224</v>
      </c>
      <c r="AE17" s="61" t="s">
        <v>224</v>
      </c>
      <c r="AF17" s="144" t="s">
        <v>224</v>
      </c>
      <c r="AG17" s="144" t="s">
        <v>224</v>
      </c>
      <c r="AH17" s="144" t="s">
        <v>85</v>
      </c>
      <c r="AI17" s="145" t="s">
        <v>85</v>
      </c>
      <c r="AJ17" s="145" t="s">
        <v>224</v>
      </c>
      <c r="AK17" s="145" t="s">
        <v>224</v>
      </c>
      <c r="AL17" s="145" t="s">
        <v>224</v>
      </c>
      <c r="AM17" s="145" t="s">
        <v>224</v>
      </c>
      <c r="AN17" s="145" t="s">
        <v>224</v>
      </c>
      <c r="AO17" s="145" t="s">
        <v>224</v>
      </c>
      <c r="AP17" s="145" t="s">
        <v>224</v>
      </c>
      <c r="AQ17" s="61" t="s">
        <v>224</v>
      </c>
      <c r="AR17" s="61">
        <v>0</v>
      </c>
      <c r="AS17" s="61">
        <v>0</v>
      </c>
      <c r="AT17" s="61">
        <v>0</v>
      </c>
      <c r="AU17" s="61">
        <v>0</v>
      </c>
      <c r="AV17" s="61">
        <v>0</v>
      </c>
      <c r="AW17" s="110">
        <v>2</v>
      </c>
      <c r="AX17" s="110">
        <v>0</v>
      </c>
      <c r="AY17" s="110">
        <v>0</v>
      </c>
      <c r="AZ17" s="110">
        <v>0</v>
      </c>
      <c r="BA17" s="110">
        <v>0</v>
      </c>
      <c r="BB17" s="110">
        <v>1</v>
      </c>
      <c r="BC17" s="110">
        <v>0</v>
      </c>
      <c r="BD17" s="110">
        <v>0</v>
      </c>
      <c r="BE17" s="64">
        <v>2</v>
      </c>
      <c r="BF17" s="132">
        <v>1.5</v>
      </c>
      <c r="BG17" s="60">
        <v>0</v>
      </c>
      <c r="BH17" s="60">
        <v>0</v>
      </c>
      <c r="BI17" s="121">
        <v>0</v>
      </c>
      <c r="BJ17" s="120">
        <v>0</v>
      </c>
      <c r="BK17" s="120">
        <v>0</v>
      </c>
      <c r="BL17" s="120">
        <v>0</v>
      </c>
      <c r="BM17" s="120">
        <v>0</v>
      </c>
      <c r="BN17" s="120" t="s">
        <v>224</v>
      </c>
      <c r="BO17" s="120" t="s">
        <v>224</v>
      </c>
      <c r="BP17" s="120" t="s">
        <v>224</v>
      </c>
      <c r="BQ17" s="120" t="s">
        <v>224</v>
      </c>
      <c r="BR17" s="120" t="s">
        <v>224</v>
      </c>
      <c r="BS17" s="120" t="s">
        <v>224</v>
      </c>
      <c r="BT17" s="120" t="s">
        <v>224</v>
      </c>
      <c r="BU17" s="120">
        <v>0</v>
      </c>
      <c r="BV17" s="120">
        <v>0</v>
      </c>
      <c r="BW17" s="120">
        <v>0</v>
      </c>
      <c r="BX17" s="120">
        <v>0</v>
      </c>
      <c r="BY17" s="120">
        <v>0</v>
      </c>
      <c r="BZ17" s="120">
        <v>0</v>
      </c>
      <c r="CA17" s="120">
        <v>0</v>
      </c>
      <c r="CB17" s="133">
        <v>2</v>
      </c>
      <c r="CC17" s="133">
        <v>2</v>
      </c>
      <c r="CD17" s="133">
        <v>1</v>
      </c>
      <c r="CE17" s="133">
        <v>0</v>
      </c>
      <c r="CF17" s="133">
        <v>0</v>
      </c>
      <c r="CG17" s="133">
        <v>5</v>
      </c>
      <c r="CH17" s="133">
        <v>0</v>
      </c>
      <c r="CI17" s="133">
        <v>0</v>
      </c>
      <c r="CJ17" s="133">
        <v>1</v>
      </c>
      <c r="CK17" s="133">
        <v>0</v>
      </c>
      <c r="CL17" s="133">
        <v>1</v>
      </c>
      <c r="CM17" s="133">
        <v>1</v>
      </c>
      <c r="CN17" s="133">
        <v>1</v>
      </c>
      <c r="CO17" s="133">
        <v>1</v>
      </c>
      <c r="CP17" s="133">
        <v>1</v>
      </c>
      <c r="CQ17" s="133">
        <v>1</v>
      </c>
      <c r="CR17" s="133">
        <v>0</v>
      </c>
      <c r="CS17" s="64">
        <v>5</v>
      </c>
      <c r="CT17" s="64">
        <v>1</v>
      </c>
      <c r="CU17" s="64" t="s">
        <v>355</v>
      </c>
      <c r="CV17" s="64" t="s">
        <v>356</v>
      </c>
      <c r="CW17" s="64" t="s">
        <v>357</v>
      </c>
      <c r="CX17" s="145" t="s">
        <v>358</v>
      </c>
      <c r="CY17" s="144" t="s">
        <v>323</v>
      </c>
      <c r="CZ17" s="110" t="s">
        <v>359</v>
      </c>
      <c r="DA17" s="133" t="s">
        <v>224</v>
      </c>
      <c r="DB17" s="135">
        <v>3</v>
      </c>
      <c r="DC17" s="135">
        <v>0</v>
      </c>
      <c r="DD17" s="135">
        <v>5</v>
      </c>
      <c r="DE17" s="135">
        <v>8</v>
      </c>
      <c r="DF17" s="135">
        <v>2</v>
      </c>
      <c r="DG17" s="135">
        <v>14</v>
      </c>
      <c r="DH17" s="136">
        <v>0.5714285714285714</v>
      </c>
      <c r="DI17" s="134">
        <v>6</v>
      </c>
      <c r="DJ17" s="133">
        <v>2</v>
      </c>
      <c r="DK17" s="133" t="s">
        <v>360</v>
      </c>
      <c r="DL17" s="133">
        <v>1</v>
      </c>
      <c r="DM17" s="64">
        <v>1</v>
      </c>
      <c r="DN17" s="64" t="s">
        <v>88</v>
      </c>
      <c r="DO17" s="64" t="s">
        <v>361</v>
      </c>
      <c r="DP17" s="64" t="s">
        <v>236</v>
      </c>
      <c r="DQ17" s="62">
        <v>4</v>
      </c>
      <c r="DR17" s="62">
        <v>3</v>
      </c>
      <c r="DS17" s="63">
        <v>1</v>
      </c>
      <c r="DT17" s="62">
        <v>7.5</v>
      </c>
      <c r="DU17" s="62">
        <v>3</v>
      </c>
      <c r="DV17" s="109">
        <v>2</v>
      </c>
      <c r="DW17" s="62">
        <v>2</v>
      </c>
      <c r="DX17" s="145" t="s">
        <v>362</v>
      </c>
    </row>
    <row r="18" spans="1:128" ht="118.2" customHeight="1">
      <c r="A18" s="64">
        <v>11</v>
      </c>
      <c r="B18" s="144" t="s">
        <v>345</v>
      </c>
      <c r="C18" s="140" t="s">
        <v>346</v>
      </c>
      <c r="D18" s="110" t="s">
        <v>347</v>
      </c>
      <c r="E18" s="122" t="s">
        <v>363</v>
      </c>
      <c r="F18" s="145" t="s">
        <v>364</v>
      </c>
      <c r="G18" s="144" t="s">
        <v>365</v>
      </c>
      <c r="H18" s="145" t="s">
        <v>366</v>
      </c>
      <c r="I18" s="145" t="s">
        <v>291</v>
      </c>
      <c r="J18" s="145" t="s">
        <v>367</v>
      </c>
      <c r="K18" s="57" t="s">
        <v>368</v>
      </c>
      <c r="L18" s="145" t="s">
        <v>369</v>
      </c>
      <c r="M18" s="61" t="s">
        <v>224</v>
      </c>
      <c r="N18" s="61" t="s">
        <v>229</v>
      </c>
      <c r="O18" s="61" t="s">
        <v>229</v>
      </c>
      <c r="P18" s="61" t="s">
        <v>224</v>
      </c>
      <c r="Q18" s="61" t="s">
        <v>224</v>
      </c>
      <c r="R18" s="61" t="s">
        <v>224</v>
      </c>
      <c r="S18" s="61" t="s">
        <v>224</v>
      </c>
      <c r="T18" s="61" t="s">
        <v>224</v>
      </c>
      <c r="U18" s="61" t="s">
        <v>229</v>
      </c>
      <c r="V18" s="61" t="s">
        <v>224</v>
      </c>
      <c r="W18" s="61" t="s">
        <v>224</v>
      </c>
      <c r="X18" s="61" t="s">
        <v>229</v>
      </c>
      <c r="Y18" s="61" t="s">
        <v>224</v>
      </c>
      <c r="Z18" s="61" t="s">
        <v>224</v>
      </c>
      <c r="AA18" s="61" t="s">
        <v>224</v>
      </c>
      <c r="AB18" s="61" t="s">
        <v>224</v>
      </c>
      <c r="AC18" s="61" t="s">
        <v>224</v>
      </c>
      <c r="AD18" s="61" t="s">
        <v>229</v>
      </c>
      <c r="AE18" s="61" t="s">
        <v>224</v>
      </c>
      <c r="AF18" s="144" t="s">
        <v>224</v>
      </c>
      <c r="AG18" s="144" t="s">
        <v>84</v>
      </c>
      <c r="AH18" s="144" t="s">
        <v>224</v>
      </c>
      <c r="AI18" s="145" t="s">
        <v>224</v>
      </c>
      <c r="AJ18" s="145" t="s">
        <v>224</v>
      </c>
      <c r="AK18" s="119" t="s">
        <v>87</v>
      </c>
      <c r="AL18" s="119" t="s">
        <v>224</v>
      </c>
      <c r="AM18" s="145" t="s">
        <v>224</v>
      </c>
      <c r="AN18" s="145" t="s">
        <v>224</v>
      </c>
      <c r="AO18" s="145" t="s">
        <v>224</v>
      </c>
      <c r="AP18" s="145" t="s">
        <v>224</v>
      </c>
      <c r="AQ18" s="61" t="s">
        <v>224</v>
      </c>
      <c r="AR18" s="61">
        <v>0</v>
      </c>
      <c r="AS18" s="61">
        <v>0</v>
      </c>
      <c r="AT18" s="61">
        <v>0</v>
      </c>
      <c r="AU18" s="61">
        <v>0</v>
      </c>
      <c r="AV18" s="61">
        <v>0</v>
      </c>
      <c r="AW18" s="60">
        <v>0</v>
      </c>
      <c r="AX18" s="60">
        <v>0</v>
      </c>
      <c r="AY18" s="60">
        <v>0</v>
      </c>
      <c r="AZ18" s="60">
        <v>0</v>
      </c>
      <c r="BA18" s="60">
        <v>0</v>
      </c>
      <c r="BB18" s="60">
        <v>2</v>
      </c>
      <c r="BC18" s="60">
        <v>0</v>
      </c>
      <c r="BD18" s="60">
        <v>1</v>
      </c>
      <c r="BE18" s="64">
        <v>2</v>
      </c>
      <c r="BF18" s="132">
        <v>1.5</v>
      </c>
      <c r="BG18" s="60" t="s">
        <v>224</v>
      </c>
      <c r="BH18" s="60" t="s">
        <v>224</v>
      </c>
      <c r="BI18" s="121" t="s">
        <v>224</v>
      </c>
      <c r="BJ18" s="120" t="s">
        <v>224</v>
      </c>
      <c r="BK18" s="120" t="s">
        <v>224</v>
      </c>
      <c r="BL18" s="120">
        <v>0</v>
      </c>
      <c r="BM18" s="120">
        <v>1</v>
      </c>
      <c r="BN18" s="120" t="s">
        <v>224</v>
      </c>
      <c r="BO18" s="120" t="s">
        <v>224</v>
      </c>
      <c r="BP18" s="120" t="s">
        <v>224</v>
      </c>
      <c r="BQ18" s="120" t="s">
        <v>224</v>
      </c>
      <c r="BR18" s="120" t="s">
        <v>224</v>
      </c>
      <c r="BS18" s="120" t="s">
        <v>224</v>
      </c>
      <c r="BT18" s="120" t="s">
        <v>224</v>
      </c>
      <c r="BU18" s="120" t="s">
        <v>224</v>
      </c>
      <c r="BV18" s="120" t="s">
        <v>224</v>
      </c>
      <c r="BW18" s="120" t="s">
        <v>224</v>
      </c>
      <c r="BX18" s="120" t="s">
        <v>224</v>
      </c>
      <c r="BY18" s="120" t="s">
        <v>224</v>
      </c>
      <c r="BZ18" s="120">
        <v>0</v>
      </c>
      <c r="CA18" s="120">
        <v>0</v>
      </c>
      <c r="CB18" s="119">
        <v>0</v>
      </c>
      <c r="CC18" s="119">
        <v>0</v>
      </c>
      <c r="CD18" s="119">
        <v>0</v>
      </c>
      <c r="CE18" s="119">
        <v>0</v>
      </c>
      <c r="CF18" s="119">
        <v>1</v>
      </c>
      <c r="CG18" s="133">
        <v>1</v>
      </c>
      <c r="CH18" s="119">
        <v>0</v>
      </c>
      <c r="CI18" s="119">
        <v>0</v>
      </c>
      <c r="CJ18" s="119">
        <v>2</v>
      </c>
      <c r="CK18" s="119">
        <v>0</v>
      </c>
      <c r="CL18" s="133">
        <v>2</v>
      </c>
      <c r="CM18" s="119">
        <v>1</v>
      </c>
      <c r="CN18" s="119">
        <v>0</v>
      </c>
      <c r="CO18" s="119">
        <v>1</v>
      </c>
      <c r="CP18" s="119">
        <v>2</v>
      </c>
      <c r="CQ18" s="119">
        <v>2</v>
      </c>
      <c r="CR18" s="133">
        <v>0</v>
      </c>
      <c r="CS18" s="64">
        <v>4</v>
      </c>
      <c r="CT18" s="64">
        <v>1.5</v>
      </c>
      <c r="CU18" s="64" t="s">
        <v>370</v>
      </c>
      <c r="CV18" s="64" t="s">
        <v>371</v>
      </c>
      <c r="CW18" s="64" t="s">
        <v>372</v>
      </c>
      <c r="CX18" s="145" t="s">
        <v>373</v>
      </c>
      <c r="CY18" s="144" t="s">
        <v>323</v>
      </c>
      <c r="CZ18" s="61" t="s">
        <v>359</v>
      </c>
      <c r="DA18" s="61" t="s">
        <v>224</v>
      </c>
      <c r="DB18" s="135">
        <v>3</v>
      </c>
      <c r="DC18" s="135">
        <v>0</v>
      </c>
      <c r="DD18" s="135">
        <v>6</v>
      </c>
      <c r="DE18" s="135">
        <v>9</v>
      </c>
      <c r="DF18" s="135">
        <v>2</v>
      </c>
      <c r="DG18" s="135">
        <v>12</v>
      </c>
      <c r="DH18" s="136">
        <v>0.75</v>
      </c>
      <c r="DI18" s="134">
        <v>3</v>
      </c>
      <c r="DJ18" s="61">
        <v>3</v>
      </c>
      <c r="DK18" s="61" t="s">
        <v>360</v>
      </c>
      <c r="DL18" s="61">
        <v>1</v>
      </c>
      <c r="DM18" s="144">
        <v>0.5</v>
      </c>
      <c r="DN18" s="144" t="s">
        <v>88</v>
      </c>
      <c r="DO18" s="109" t="s">
        <v>374</v>
      </c>
      <c r="DP18" s="62" t="s">
        <v>375</v>
      </c>
      <c r="DQ18" s="62">
        <v>2</v>
      </c>
      <c r="DR18" s="62">
        <v>1</v>
      </c>
      <c r="DS18" s="63">
        <v>1</v>
      </c>
      <c r="DT18" s="62">
        <v>3.5</v>
      </c>
      <c r="DU18" s="62">
        <v>3</v>
      </c>
      <c r="DV18" s="109">
        <v>1</v>
      </c>
      <c r="DW18" s="123">
        <v>3</v>
      </c>
      <c r="DX18" s="144" t="s">
        <v>376</v>
      </c>
    </row>
    <row r="19" spans="1:128" ht="170.1" customHeight="1">
      <c r="A19" s="64">
        <v>12</v>
      </c>
      <c r="B19" s="144" t="s">
        <v>377</v>
      </c>
      <c r="C19" s="140" t="s">
        <v>378</v>
      </c>
      <c r="D19" s="141" t="s">
        <v>379</v>
      </c>
      <c r="E19" s="142" t="s">
        <v>380</v>
      </c>
      <c r="F19" s="145" t="s">
        <v>381</v>
      </c>
      <c r="G19" s="144" t="s">
        <v>382</v>
      </c>
      <c r="H19" s="64" t="s">
        <v>383</v>
      </c>
      <c r="I19" s="64" t="s">
        <v>225</v>
      </c>
      <c r="J19" s="64" t="s">
        <v>226</v>
      </c>
      <c r="K19" s="64" t="s">
        <v>384</v>
      </c>
      <c r="L19" s="64" t="s">
        <v>385</v>
      </c>
      <c r="M19" s="64" t="s">
        <v>224</v>
      </c>
      <c r="N19" s="64" t="s">
        <v>224</v>
      </c>
      <c r="O19" s="64" t="s">
        <v>224</v>
      </c>
      <c r="P19" s="64" t="s">
        <v>224</v>
      </c>
      <c r="Q19" s="64" t="s">
        <v>224</v>
      </c>
      <c r="R19" s="64" t="s">
        <v>224</v>
      </c>
      <c r="S19" s="64" t="s">
        <v>224</v>
      </c>
      <c r="T19" s="64" t="s">
        <v>224</v>
      </c>
      <c r="U19" s="64" t="s">
        <v>224</v>
      </c>
      <c r="V19" s="64" t="s">
        <v>224</v>
      </c>
      <c r="W19" s="110" t="s">
        <v>229</v>
      </c>
      <c r="X19" s="64" t="s">
        <v>224</v>
      </c>
      <c r="Y19" s="64" t="s">
        <v>224</v>
      </c>
      <c r="Z19" s="64" t="s">
        <v>224</v>
      </c>
      <c r="AA19" s="64" t="s">
        <v>224</v>
      </c>
      <c r="AB19" s="64" t="s">
        <v>224</v>
      </c>
      <c r="AC19" s="64" t="s">
        <v>224</v>
      </c>
      <c r="AD19" s="64" t="s">
        <v>224</v>
      </c>
      <c r="AE19" s="64" t="s">
        <v>224</v>
      </c>
      <c r="AF19" s="64" t="s">
        <v>224</v>
      </c>
      <c r="AG19" s="64" t="s">
        <v>224</v>
      </c>
      <c r="AH19" s="110" t="s">
        <v>85</v>
      </c>
      <c r="AI19" s="110" t="s">
        <v>85</v>
      </c>
      <c r="AJ19" s="64" t="s">
        <v>224</v>
      </c>
      <c r="AK19" s="64" t="s">
        <v>224</v>
      </c>
      <c r="AL19" s="64" t="s">
        <v>224</v>
      </c>
      <c r="AM19" s="64" t="s">
        <v>224</v>
      </c>
      <c r="AN19" s="64" t="s">
        <v>224</v>
      </c>
      <c r="AO19" s="64" t="s">
        <v>224</v>
      </c>
      <c r="AP19" s="64" t="s">
        <v>224</v>
      </c>
      <c r="AQ19" s="64" t="s">
        <v>224</v>
      </c>
      <c r="AR19" s="110">
        <v>0</v>
      </c>
      <c r="AS19" s="110">
        <v>0</v>
      </c>
      <c r="AT19" s="110">
        <v>0</v>
      </c>
      <c r="AU19" s="110">
        <v>0</v>
      </c>
      <c r="AV19" s="110">
        <v>0</v>
      </c>
      <c r="AW19" s="110">
        <v>0</v>
      </c>
      <c r="AX19" s="110">
        <v>0</v>
      </c>
      <c r="AY19" s="110">
        <v>2</v>
      </c>
      <c r="AZ19" s="110">
        <v>2</v>
      </c>
      <c r="BA19" s="110">
        <v>0</v>
      </c>
      <c r="BB19" s="110">
        <v>0</v>
      </c>
      <c r="BC19" s="110">
        <v>0</v>
      </c>
      <c r="BD19" s="110">
        <v>0</v>
      </c>
      <c r="BE19" s="64">
        <f t="shared" ref="BE19" si="0">COUNTIF(AR19:BD19,"&gt;0")</f>
        <v>2</v>
      </c>
      <c r="BF19" s="132">
        <f t="shared" ref="BF19" si="1">SUM(AR19:BD19)/BE19</f>
        <v>2</v>
      </c>
      <c r="BG19" s="133">
        <v>2</v>
      </c>
      <c r="BH19" s="133">
        <v>0</v>
      </c>
      <c r="BI19" s="133">
        <v>1</v>
      </c>
      <c r="BJ19" s="133">
        <v>1</v>
      </c>
      <c r="BK19" s="133">
        <v>1</v>
      </c>
      <c r="BL19" s="64">
        <f t="shared" ref="BL19" si="2">COUNTIF(BG19:BK19,"&gt;0")</f>
        <v>4</v>
      </c>
      <c r="BM19" s="64">
        <f>(BG19+BH19+BI19+BJ19+BK19)/BL19</f>
        <v>1.25</v>
      </c>
      <c r="BN19" s="133" t="s">
        <v>224</v>
      </c>
      <c r="BO19" s="133" t="s">
        <v>224</v>
      </c>
      <c r="BP19" s="133" t="s">
        <v>224</v>
      </c>
      <c r="BQ19" s="133" t="s">
        <v>224</v>
      </c>
      <c r="BR19" s="133" t="s">
        <v>224</v>
      </c>
      <c r="BS19" s="133" t="s">
        <v>224</v>
      </c>
      <c r="BT19" s="133" t="s">
        <v>224</v>
      </c>
      <c r="BU19" s="133">
        <v>2</v>
      </c>
      <c r="BV19" s="133">
        <v>0</v>
      </c>
      <c r="BW19" s="133">
        <v>1</v>
      </c>
      <c r="BX19" s="133">
        <v>1</v>
      </c>
      <c r="BY19" s="133">
        <v>1</v>
      </c>
      <c r="BZ19" s="64">
        <f t="shared" ref="BZ19" si="3">COUNTIF(BU19:BY19,"&gt;0")</f>
        <v>4</v>
      </c>
      <c r="CA19" s="132">
        <f t="shared" ref="CA19" si="4">(BU19+BV19+BW19+BX19+BY19)/BZ19</f>
        <v>1.25</v>
      </c>
      <c r="CB19" s="133">
        <v>0</v>
      </c>
      <c r="CC19" s="133">
        <v>0</v>
      </c>
      <c r="CD19" s="133">
        <v>1</v>
      </c>
      <c r="CE19" s="133">
        <v>0</v>
      </c>
      <c r="CF19" s="133">
        <v>2</v>
      </c>
      <c r="CG19" s="133">
        <f t="shared" ref="CG19" si="5">SUM(CB19:CF19)</f>
        <v>3</v>
      </c>
      <c r="CH19" s="133">
        <v>0</v>
      </c>
      <c r="CI19" s="133">
        <v>0</v>
      </c>
      <c r="CJ19" s="133">
        <v>0</v>
      </c>
      <c r="CK19" s="133">
        <v>2</v>
      </c>
      <c r="CL19" s="133">
        <f t="shared" ref="CL19" si="6">SUM(CH19:CK19)</f>
        <v>2</v>
      </c>
      <c r="CM19" s="133">
        <v>1</v>
      </c>
      <c r="CN19" s="133">
        <v>1</v>
      </c>
      <c r="CO19" s="133">
        <v>1</v>
      </c>
      <c r="CP19" s="133">
        <v>1</v>
      </c>
      <c r="CQ19" s="133">
        <v>1</v>
      </c>
      <c r="CR19" s="133">
        <v>0</v>
      </c>
      <c r="CS19" s="64">
        <f t="shared" ref="CS19" si="7">COUNTIF(CM19:CR19,"&gt;0")</f>
        <v>5</v>
      </c>
      <c r="CT19" s="64">
        <f t="shared" ref="CT19" si="8">(CM19+CN19 +CO19 +CP19+CQ19+CR19)/CS19</f>
        <v>1</v>
      </c>
      <c r="CU19" s="110" t="s">
        <v>386</v>
      </c>
      <c r="CV19" s="110" t="s">
        <v>387</v>
      </c>
      <c r="CW19" s="110" t="s">
        <v>388</v>
      </c>
      <c r="CX19" s="110" t="s">
        <v>389</v>
      </c>
      <c r="CY19" s="64" t="s">
        <v>323</v>
      </c>
      <c r="CZ19" s="134" t="s">
        <v>390</v>
      </c>
      <c r="DA19" s="133" t="s">
        <v>224</v>
      </c>
      <c r="DB19" s="135">
        <f t="shared" ref="DB19" si="9">SUM(AR19:BD19)</f>
        <v>4</v>
      </c>
      <c r="DC19" s="135">
        <f t="shared" ref="DC19" si="10">SUM(BG19:BK19)</f>
        <v>5</v>
      </c>
      <c r="DD19" s="135">
        <f t="shared" ref="DD19" si="11">SUM(CM19:CR19)</f>
        <v>5</v>
      </c>
      <c r="DE19" s="135">
        <f t="shared" ref="DE19" si="12">SUM(DB19:DD19)</f>
        <v>14</v>
      </c>
      <c r="DF19" s="135">
        <f t="shared" ref="DF19" si="13">BE19+BL19</f>
        <v>6</v>
      </c>
      <c r="DG19" s="135">
        <f t="shared" ref="DG19" si="14">(BE19+BL19+CS19)*2</f>
        <v>22</v>
      </c>
      <c r="DH19" s="136">
        <f t="shared" ref="DH19" si="15">DE19/DG19</f>
        <v>0.63636363636363635</v>
      </c>
      <c r="DI19" s="134">
        <f t="shared" ref="DI19" si="16">CG19+CL19</f>
        <v>5</v>
      </c>
      <c r="DJ19" s="134">
        <v>1</v>
      </c>
      <c r="DK19" s="134">
        <v>2027</v>
      </c>
      <c r="DL19" s="134">
        <v>1</v>
      </c>
      <c r="DM19" s="64">
        <v>1</v>
      </c>
      <c r="DN19" s="110" t="s">
        <v>246</v>
      </c>
      <c r="DO19" s="110" t="s">
        <v>391</v>
      </c>
      <c r="DP19" s="110" t="s">
        <v>392</v>
      </c>
      <c r="DQ19" s="110">
        <v>2</v>
      </c>
      <c r="DR19" s="110">
        <v>2</v>
      </c>
      <c r="DS19" s="110">
        <v>2</v>
      </c>
      <c r="DT19" s="110">
        <f t="shared" ref="DT19" si="17">DQ19+DR19+0.5*DS19</f>
        <v>5</v>
      </c>
      <c r="DU19" s="110">
        <v>5</v>
      </c>
      <c r="DV19" s="110">
        <v>2</v>
      </c>
      <c r="DW19" s="110">
        <v>5</v>
      </c>
      <c r="DX19" s="64" t="s">
        <v>237</v>
      </c>
    </row>
    <row r="20" spans="1:128" ht="170.1" customHeight="1">
      <c r="A20" s="64">
        <v>13</v>
      </c>
      <c r="B20" s="145" t="s">
        <v>393</v>
      </c>
      <c r="C20" s="143" t="s">
        <v>394</v>
      </c>
      <c r="D20" s="145" t="s">
        <v>395</v>
      </c>
      <c r="E20" s="122" t="s">
        <v>396</v>
      </c>
      <c r="F20" s="145" t="s">
        <v>397</v>
      </c>
      <c r="G20" s="123" t="s">
        <v>398</v>
      </c>
      <c r="H20" s="145" t="s">
        <v>399</v>
      </c>
      <c r="I20" s="145" t="s">
        <v>225</v>
      </c>
      <c r="J20" s="145" t="s">
        <v>226</v>
      </c>
      <c r="K20" s="57" t="s">
        <v>400</v>
      </c>
      <c r="L20" s="145" t="s">
        <v>401</v>
      </c>
      <c r="M20" s="144" t="s">
        <v>224</v>
      </c>
      <c r="N20" s="144" t="s">
        <v>224</v>
      </c>
      <c r="O20" s="144" t="s">
        <v>224</v>
      </c>
      <c r="P20" s="144" t="s">
        <v>224</v>
      </c>
      <c r="Q20" s="144" t="s">
        <v>224</v>
      </c>
      <c r="R20" s="144" t="s">
        <v>224</v>
      </c>
      <c r="S20" s="144" t="s">
        <v>224</v>
      </c>
      <c r="T20" s="144" t="s">
        <v>224</v>
      </c>
      <c r="U20" s="144" t="s">
        <v>224</v>
      </c>
      <c r="V20" s="144" t="s">
        <v>224</v>
      </c>
      <c r="W20" s="144" t="s">
        <v>229</v>
      </c>
      <c r="X20" s="144" t="s">
        <v>224</v>
      </c>
      <c r="Y20" s="144" t="s">
        <v>224</v>
      </c>
      <c r="Z20" s="144" t="s">
        <v>224</v>
      </c>
      <c r="AA20" s="144" t="s">
        <v>333</v>
      </c>
      <c r="AB20" s="144" t="s">
        <v>224</v>
      </c>
      <c r="AC20" s="144" t="s">
        <v>224</v>
      </c>
      <c r="AD20" s="144" t="s">
        <v>224</v>
      </c>
      <c r="AE20" s="144" t="s">
        <v>224</v>
      </c>
      <c r="AF20" s="144" t="s">
        <v>83</v>
      </c>
      <c r="AG20" s="144" t="s">
        <v>84</v>
      </c>
      <c r="AH20" s="144" t="s">
        <v>85</v>
      </c>
      <c r="AI20" s="145" t="s">
        <v>85</v>
      </c>
      <c r="AJ20" s="145" t="s">
        <v>86</v>
      </c>
      <c r="AK20" s="145" t="s">
        <v>87</v>
      </c>
      <c r="AL20" s="145" t="s">
        <v>83</v>
      </c>
      <c r="AM20" s="145" t="s">
        <v>88</v>
      </c>
      <c r="AN20" s="145" t="s">
        <v>224</v>
      </c>
      <c r="AO20" s="145" t="s">
        <v>224</v>
      </c>
      <c r="AP20" s="145" t="s">
        <v>224</v>
      </c>
      <c r="AQ20" s="144" t="s">
        <v>224</v>
      </c>
      <c r="AR20" s="144">
        <v>0</v>
      </c>
      <c r="AS20" s="144">
        <v>0</v>
      </c>
      <c r="AT20" s="144">
        <v>0</v>
      </c>
      <c r="AU20" s="144">
        <v>0</v>
      </c>
      <c r="AV20" s="144">
        <v>0</v>
      </c>
      <c r="AW20" s="110">
        <v>2</v>
      </c>
      <c r="AX20" s="110">
        <v>0</v>
      </c>
      <c r="AY20" s="110">
        <v>0</v>
      </c>
      <c r="AZ20" s="110">
        <v>0</v>
      </c>
      <c r="BA20" s="110">
        <v>0</v>
      </c>
      <c r="BB20" s="110">
        <v>1</v>
      </c>
      <c r="BC20" s="110">
        <v>0</v>
      </c>
      <c r="BD20" s="110">
        <v>0</v>
      </c>
      <c r="BE20" s="64">
        <v>2</v>
      </c>
      <c r="BF20" s="132">
        <v>1.5</v>
      </c>
      <c r="BG20" s="60">
        <v>0</v>
      </c>
      <c r="BH20" s="60">
        <v>0</v>
      </c>
      <c r="BI20" s="121">
        <v>0</v>
      </c>
      <c r="BJ20" s="120">
        <v>0</v>
      </c>
      <c r="BK20" s="120">
        <v>0</v>
      </c>
      <c r="BL20" s="120">
        <v>0</v>
      </c>
      <c r="BM20" s="120">
        <v>0</v>
      </c>
      <c r="BN20" s="120" t="s">
        <v>224</v>
      </c>
      <c r="BO20" s="120" t="s">
        <v>224</v>
      </c>
      <c r="BP20" s="120" t="s">
        <v>224</v>
      </c>
      <c r="BQ20" s="120" t="s">
        <v>224</v>
      </c>
      <c r="BR20" s="120" t="s">
        <v>224</v>
      </c>
      <c r="BS20" s="120" t="s">
        <v>224</v>
      </c>
      <c r="BT20" s="120" t="s">
        <v>224</v>
      </c>
      <c r="BU20" s="120">
        <v>0</v>
      </c>
      <c r="BV20" s="120">
        <v>0</v>
      </c>
      <c r="BW20" s="120">
        <v>0</v>
      </c>
      <c r="BX20" s="120">
        <v>0</v>
      </c>
      <c r="BY20" s="120">
        <v>0</v>
      </c>
      <c r="BZ20" s="120">
        <v>0</v>
      </c>
      <c r="CA20" s="120">
        <v>0</v>
      </c>
      <c r="CB20" s="133">
        <v>2</v>
      </c>
      <c r="CC20" s="133">
        <v>2</v>
      </c>
      <c r="CD20" s="133">
        <v>1</v>
      </c>
      <c r="CE20" s="133">
        <v>0</v>
      </c>
      <c r="CF20" s="133">
        <v>0</v>
      </c>
      <c r="CG20" s="133">
        <v>5</v>
      </c>
      <c r="CH20" s="133">
        <v>0</v>
      </c>
      <c r="CI20" s="133">
        <v>0</v>
      </c>
      <c r="CJ20" s="133">
        <v>1</v>
      </c>
      <c r="CK20" s="133">
        <v>0</v>
      </c>
      <c r="CL20" s="133">
        <v>1</v>
      </c>
      <c r="CM20" s="133">
        <v>1</v>
      </c>
      <c r="CN20" s="133">
        <v>1</v>
      </c>
      <c r="CO20" s="133">
        <v>1</v>
      </c>
      <c r="CP20" s="133">
        <v>1</v>
      </c>
      <c r="CQ20" s="133">
        <v>1</v>
      </c>
      <c r="CR20" s="133">
        <v>0</v>
      </c>
      <c r="CS20" s="64">
        <v>5</v>
      </c>
      <c r="CT20" s="64">
        <v>1</v>
      </c>
      <c r="CU20" s="110" t="s">
        <v>402</v>
      </c>
      <c r="CV20" s="110" t="s">
        <v>403</v>
      </c>
      <c r="CW20" s="110" t="s">
        <v>404</v>
      </c>
      <c r="CX20" s="145" t="s">
        <v>405</v>
      </c>
      <c r="CY20" s="144" t="s">
        <v>323</v>
      </c>
      <c r="CZ20" s="110" t="s">
        <v>406</v>
      </c>
      <c r="DA20" s="133" t="s">
        <v>224</v>
      </c>
      <c r="DB20" s="135">
        <v>3</v>
      </c>
      <c r="DC20" s="135">
        <v>0</v>
      </c>
      <c r="DD20" s="135">
        <v>5</v>
      </c>
      <c r="DE20" s="135">
        <v>8</v>
      </c>
      <c r="DF20" s="135">
        <v>2</v>
      </c>
      <c r="DG20" s="135">
        <v>14</v>
      </c>
      <c r="DH20" s="136">
        <v>0.5714285714285714</v>
      </c>
      <c r="DI20" s="134">
        <v>6</v>
      </c>
      <c r="DJ20" s="134">
        <v>2</v>
      </c>
      <c r="DK20" s="134">
        <v>2027</v>
      </c>
      <c r="DL20" s="134">
        <v>1</v>
      </c>
      <c r="DM20" s="64">
        <v>1</v>
      </c>
      <c r="DN20" s="110" t="s">
        <v>88</v>
      </c>
      <c r="DO20" s="110" t="s">
        <v>407</v>
      </c>
      <c r="DP20" s="64" t="s">
        <v>236</v>
      </c>
      <c r="DQ20" s="62">
        <v>3</v>
      </c>
      <c r="DR20" s="62">
        <v>4</v>
      </c>
      <c r="DS20" s="63">
        <v>2</v>
      </c>
      <c r="DT20" s="62">
        <v>8</v>
      </c>
      <c r="DU20" s="62">
        <v>3</v>
      </c>
      <c r="DV20" s="109">
        <v>3</v>
      </c>
      <c r="DW20" s="62">
        <v>2</v>
      </c>
      <c r="DX20" s="139" t="s">
        <v>408</v>
      </c>
    </row>
    <row r="21" spans="1:128" ht="170.1" customHeight="1">
      <c r="A21" s="64">
        <v>14</v>
      </c>
      <c r="B21" s="144" t="s">
        <v>409</v>
      </c>
      <c r="C21" s="143" t="s">
        <v>410</v>
      </c>
      <c r="D21" s="144" t="s">
        <v>411</v>
      </c>
      <c r="E21" s="124" t="s">
        <v>412</v>
      </c>
      <c r="F21" s="125" t="s">
        <v>413</v>
      </c>
      <c r="G21" s="125" t="s">
        <v>680</v>
      </c>
      <c r="H21" s="117" t="s">
        <v>414</v>
      </c>
      <c r="I21" s="117" t="s">
        <v>291</v>
      </c>
      <c r="J21" s="117" t="s">
        <v>367</v>
      </c>
      <c r="K21" s="57" t="s">
        <v>415</v>
      </c>
      <c r="L21" s="145" t="s">
        <v>416</v>
      </c>
      <c r="M21" s="123" t="s">
        <v>224</v>
      </c>
      <c r="N21" s="123" t="s">
        <v>224</v>
      </c>
      <c r="O21" s="123" t="s">
        <v>224</v>
      </c>
      <c r="P21" s="123" t="s">
        <v>224</v>
      </c>
      <c r="Q21" s="123" t="s">
        <v>224</v>
      </c>
      <c r="R21" s="123" t="s">
        <v>224</v>
      </c>
      <c r="S21" s="123" t="s">
        <v>224</v>
      </c>
      <c r="T21" s="123" t="s">
        <v>224</v>
      </c>
      <c r="U21" s="123" t="s">
        <v>224</v>
      </c>
      <c r="V21" s="123" t="s">
        <v>224</v>
      </c>
      <c r="W21" s="123" t="s">
        <v>229</v>
      </c>
      <c r="X21" s="123" t="s">
        <v>224</v>
      </c>
      <c r="Y21" s="123" t="s">
        <v>224</v>
      </c>
      <c r="Z21" s="123" t="s">
        <v>224</v>
      </c>
      <c r="AA21" s="123" t="s">
        <v>224</v>
      </c>
      <c r="AB21" s="123" t="s">
        <v>224</v>
      </c>
      <c r="AC21" s="123" t="s">
        <v>224</v>
      </c>
      <c r="AD21" s="123" t="s">
        <v>224</v>
      </c>
      <c r="AE21" s="123" t="s">
        <v>224</v>
      </c>
      <c r="AF21" s="126" t="s">
        <v>83</v>
      </c>
      <c r="AG21" s="123" t="s">
        <v>224</v>
      </c>
      <c r="AH21" s="123" t="s">
        <v>224</v>
      </c>
      <c r="AI21" s="117" t="s">
        <v>85</v>
      </c>
      <c r="AJ21" s="117" t="s">
        <v>86</v>
      </c>
      <c r="AK21" s="117" t="s">
        <v>224</v>
      </c>
      <c r="AL21" s="117" t="s">
        <v>83</v>
      </c>
      <c r="AM21" s="117" t="s">
        <v>224</v>
      </c>
      <c r="AN21" s="117" t="s">
        <v>224</v>
      </c>
      <c r="AO21" s="117" t="s">
        <v>224</v>
      </c>
      <c r="AP21" s="117" t="s">
        <v>224</v>
      </c>
      <c r="AQ21" s="123" t="s">
        <v>224</v>
      </c>
      <c r="AR21" s="123" t="s">
        <v>224</v>
      </c>
      <c r="AS21" s="123" t="s">
        <v>224</v>
      </c>
      <c r="AT21" s="123" t="s">
        <v>224</v>
      </c>
      <c r="AU21" s="123" t="s">
        <v>224</v>
      </c>
      <c r="AV21" s="123" t="s">
        <v>224</v>
      </c>
      <c r="AW21" s="110">
        <v>0</v>
      </c>
      <c r="AX21" s="110">
        <v>1</v>
      </c>
      <c r="AY21" s="110">
        <v>0</v>
      </c>
      <c r="AZ21" s="110">
        <v>2</v>
      </c>
      <c r="BA21" s="110">
        <v>2</v>
      </c>
      <c r="BB21" s="110">
        <v>0</v>
      </c>
      <c r="BC21" s="110">
        <v>2</v>
      </c>
      <c r="BD21" s="110">
        <v>0</v>
      </c>
      <c r="BE21" s="64">
        <v>4</v>
      </c>
      <c r="BF21" s="132">
        <v>1.75</v>
      </c>
      <c r="BG21" s="127">
        <v>0</v>
      </c>
      <c r="BH21" s="127">
        <v>0</v>
      </c>
      <c r="BI21" s="128">
        <v>0</v>
      </c>
      <c r="BJ21" s="129">
        <v>0</v>
      </c>
      <c r="BK21" s="129">
        <v>0</v>
      </c>
      <c r="BL21" s="129">
        <v>0</v>
      </c>
      <c r="BM21" s="129">
        <v>0</v>
      </c>
      <c r="BN21" s="129" t="s">
        <v>224</v>
      </c>
      <c r="BO21" s="129" t="s">
        <v>224</v>
      </c>
      <c r="BP21" s="129" t="s">
        <v>224</v>
      </c>
      <c r="BQ21" s="129" t="s">
        <v>224</v>
      </c>
      <c r="BR21" s="129" t="s">
        <v>224</v>
      </c>
      <c r="BS21" s="129" t="s">
        <v>224</v>
      </c>
      <c r="BT21" s="129" t="s">
        <v>224</v>
      </c>
      <c r="BU21" s="129">
        <v>0</v>
      </c>
      <c r="BV21" s="129">
        <v>0</v>
      </c>
      <c r="BW21" s="129">
        <v>0</v>
      </c>
      <c r="BX21" s="129">
        <v>0</v>
      </c>
      <c r="BY21" s="129">
        <v>0</v>
      </c>
      <c r="BZ21" s="129">
        <v>0</v>
      </c>
      <c r="CA21" s="129">
        <v>0</v>
      </c>
      <c r="CB21" s="133">
        <v>1</v>
      </c>
      <c r="CC21" s="133">
        <v>1</v>
      </c>
      <c r="CD21" s="133">
        <v>1</v>
      </c>
      <c r="CE21" s="133">
        <v>1</v>
      </c>
      <c r="CF21" s="133">
        <v>1</v>
      </c>
      <c r="CG21" s="133">
        <v>5</v>
      </c>
      <c r="CH21" s="133">
        <v>1</v>
      </c>
      <c r="CI21" s="133">
        <v>2</v>
      </c>
      <c r="CJ21" s="133">
        <v>1</v>
      </c>
      <c r="CK21" s="133">
        <v>1</v>
      </c>
      <c r="CL21" s="133">
        <v>5</v>
      </c>
      <c r="CM21" s="133">
        <v>0</v>
      </c>
      <c r="CN21" s="133">
        <v>0</v>
      </c>
      <c r="CO21" s="133">
        <v>0</v>
      </c>
      <c r="CP21" s="133">
        <v>0</v>
      </c>
      <c r="CQ21" s="133">
        <v>0</v>
      </c>
      <c r="CR21" s="133">
        <v>0</v>
      </c>
      <c r="CS21" s="64">
        <v>0</v>
      </c>
      <c r="CT21" s="64">
        <v>0</v>
      </c>
      <c r="CU21" s="110" t="s">
        <v>417</v>
      </c>
      <c r="CV21" s="110" t="s">
        <v>418</v>
      </c>
      <c r="CW21" s="110" t="s">
        <v>419</v>
      </c>
      <c r="CX21" s="123" t="s">
        <v>420</v>
      </c>
      <c r="CY21" s="123" t="s">
        <v>224</v>
      </c>
      <c r="CZ21" s="134" t="s">
        <v>362</v>
      </c>
      <c r="DA21" s="133" t="s">
        <v>224</v>
      </c>
      <c r="DB21" s="135">
        <v>7</v>
      </c>
      <c r="DC21" s="135">
        <v>0</v>
      </c>
      <c r="DD21" s="135">
        <v>0</v>
      </c>
      <c r="DE21" s="135">
        <v>7</v>
      </c>
      <c r="DF21" s="135">
        <v>4</v>
      </c>
      <c r="DG21" s="135">
        <v>8</v>
      </c>
      <c r="DH21" s="136">
        <v>0.875</v>
      </c>
      <c r="DI21" s="134">
        <v>10</v>
      </c>
      <c r="DJ21" s="134">
        <v>2</v>
      </c>
      <c r="DK21" s="134">
        <v>2025</v>
      </c>
      <c r="DL21" s="134">
        <v>1</v>
      </c>
      <c r="DM21" s="64">
        <v>1</v>
      </c>
      <c r="DN21" s="110" t="s">
        <v>88</v>
      </c>
      <c r="DO21" s="110" t="s">
        <v>421</v>
      </c>
      <c r="DP21" s="64" t="s">
        <v>236</v>
      </c>
      <c r="DQ21" s="123">
        <v>4</v>
      </c>
      <c r="DR21" s="123">
        <v>2</v>
      </c>
      <c r="DS21" s="130">
        <v>2</v>
      </c>
      <c r="DT21" s="123">
        <v>7</v>
      </c>
      <c r="DU21" s="123">
        <v>5</v>
      </c>
      <c r="DV21" s="117">
        <v>0</v>
      </c>
      <c r="DW21" s="123">
        <v>4</v>
      </c>
      <c r="DX21" s="123" t="s">
        <v>422</v>
      </c>
    </row>
    <row r="22" spans="1:128" ht="170.1" customHeight="1">
      <c r="A22" s="64">
        <v>15</v>
      </c>
      <c r="B22" s="144" t="s">
        <v>423</v>
      </c>
      <c r="C22" s="131" t="s">
        <v>424</v>
      </c>
      <c r="D22" s="123" t="s">
        <v>425</v>
      </c>
      <c r="E22" s="124" t="s">
        <v>426</v>
      </c>
      <c r="F22" s="123" t="s">
        <v>427</v>
      </c>
      <c r="G22" s="123" t="s">
        <v>428</v>
      </c>
      <c r="H22" s="117" t="s">
        <v>429</v>
      </c>
      <c r="I22" s="117" t="s">
        <v>225</v>
      </c>
      <c r="J22" s="117" t="s">
        <v>430</v>
      </c>
      <c r="K22" s="57" t="s">
        <v>431</v>
      </c>
      <c r="L22" s="145" t="s">
        <v>432</v>
      </c>
      <c r="M22" s="123" t="s">
        <v>224</v>
      </c>
      <c r="N22" s="123" t="s">
        <v>224</v>
      </c>
      <c r="O22" s="123" t="s">
        <v>224</v>
      </c>
      <c r="P22" s="123" t="s">
        <v>224</v>
      </c>
      <c r="Q22" s="123" t="s">
        <v>224</v>
      </c>
      <c r="R22" s="123" t="s">
        <v>224</v>
      </c>
      <c r="S22" s="123" t="s">
        <v>224</v>
      </c>
      <c r="T22" s="123" t="s">
        <v>224</v>
      </c>
      <c r="U22" s="123" t="s">
        <v>224</v>
      </c>
      <c r="V22" s="123" t="s">
        <v>224</v>
      </c>
      <c r="W22" s="123" t="s">
        <v>229</v>
      </c>
      <c r="X22" s="123" t="s">
        <v>224</v>
      </c>
      <c r="Y22" s="123" t="s">
        <v>224</v>
      </c>
      <c r="Z22" s="123" t="s">
        <v>224</v>
      </c>
      <c r="AA22" s="123" t="s">
        <v>333</v>
      </c>
      <c r="AB22" s="123" t="s">
        <v>224</v>
      </c>
      <c r="AC22" s="123" t="s">
        <v>224</v>
      </c>
      <c r="AD22" s="123" t="s">
        <v>224</v>
      </c>
      <c r="AE22" s="123" t="s">
        <v>224</v>
      </c>
      <c r="AF22" s="126" t="s">
        <v>83</v>
      </c>
      <c r="AG22" s="123" t="s">
        <v>84</v>
      </c>
      <c r="AH22" s="123" t="s">
        <v>85</v>
      </c>
      <c r="AI22" s="117" t="s">
        <v>85</v>
      </c>
      <c r="AJ22" s="117" t="s">
        <v>86</v>
      </c>
      <c r="AK22" s="117" t="s">
        <v>87</v>
      </c>
      <c r="AL22" s="117" t="s">
        <v>83</v>
      </c>
      <c r="AM22" s="117" t="s">
        <v>224</v>
      </c>
      <c r="AN22" s="117" t="s">
        <v>224</v>
      </c>
      <c r="AO22" s="117" t="s">
        <v>224</v>
      </c>
      <c r="AP22" s="117" t="s">
        <v>224</v>
      </c>
      <c r="AQ22" s="123" t="s">
        <v>224</v>
      </c>
      <c r="AR22" s="123" t="s">
        <v>224</v>
      </c>
      <c r="AS22" s="123" t="s">
        <v>224</v>
      </c>
      <c r="AT22" s="123" t="s">
        <v>224</v>
      </c>
      <c r="AU22" s="123" t="s">
        <v>224</v>
      </c>
      <c r="AV22" s="123" t="s">
        <v>224</v>
      </c>
      <c r="AW22" s="110">
        <v>2</v>
      </c>
      <c r="AX22" s="110">
        <v>2</v>
      </c>
      <c r="AY22" s="110">
        <v>2</v>
      </c>
      <c r="AZ22" s="110">
        <v>2</v>
      </c>
      <c r="BA22" s="110">
        <v>2</v>
      </c>
      <c r="BB22" s="110">
        <v>2</v>
      </c>
      <c r="BC22" s="110">
        <v>2</v>
      </c>
      <c r="BD22" s="110">
        <v>0</v>
      </c>
      <c r="BE22" s="64">
        <v>7</v>
      </c>
      <c r="BF22" s="132">
        <v>2</v>
      </c>
      <c r="BG22" s="127">
        <v>0</v>
      </c>
      <c r="BH22" s="127">
        <v>0</v>
      </c>
      <c r="BI22" s="128">
        <v>0</v>
      </c>
      <c r="BJ22" s="129">
        <v>0</v>
      </c>
      <c r="BK22" s="129">
        <v>0</v>
      </c>
      <c r="BL22" s="129">
        <v>0</v>
      </c>
      <c r="BM22" s="129">
        <v>0</v>
      </c>
      <c r="BN22" s="129" t="s">
        <v>224</v>
      </c>
      <c r="BO22" s="129" t="s">
        <v>224</v>
      </c>
      <c r="BP22" s="129" t="s">
        <v>224</v>
      </c>
      <c r="BQ22" s="129" t="s">
        <v>224</v>
      </c>
      <c r="BR22" s="129" t="s">
        <v>224</v>
      </c>
      <c r="BS22" s="129" t="s">
        <v>224</v>
      </c>
      <c r="BT22" s="129" t="s">
        <v>224</v>
      </c>
      <c r="BU22" s="129">
        <v>0</v>
      </c>
      <c r="BV22" s="129">
        <v>0</v>
      </c>
      <c r="BW22" s="129">
        <v>0</v>
      </c>
      <c r="BX22" s="129">
        <v>0</v>
      </c>
      <c r="BY22" s="129">
        <v>0</v>
      </c>
      <c r="BZ22" s="129">
        <v>0</v>
      </c>
      <c r="CA22" s="129">
        <v>0</v>
      </c>
      <c r="CB22" s="133">
        <v>1</v>
      </c>
      <c r="CC22" s="133">
        <v>1</v>
      </c>
      <c r="CD22" s="133">
        <v>2</v>
      </c>
      <c r="CE22" s="133">
        <v>1</v>
      </c>
      <c r="CF22" s="133">
        <v>2</v>
      </c>
      <c r="CG22" s="133">
        <v>7</v>
      </c>
      <c r="CH22" s="133">
        <v>2</v>
      </c>
      <c r="CI22" s="133">
        <v>2</v>
      </c>
      <c r="CJ22" s="133">
        <v>1</v>
      </c>
      <c r="CK22" s="133">
        <v>1</v>
      </c>
      <c r="CL22" s="133">
        <v>6</v>
      </c>
      <c r="CM22" s="133">
        <v>0</v>
      </c>
      <c r="CN22" s="133">
        <v>0</v>
      </c>
      <c r="CO22" s="133">
        <v>0</v>
      </c>
      <c r="CP22" s="133">
        <v>0</v>
      </c>
      <c r="CQ22" s="133">
        <v>0</v>
      </c>
      <c r="CR22" s="133">
        <v>0</v>
      </c>
      <c r="CS22" s="64">
        <v>0</v>
      </c>
      <c r="CT22" s="64">
        <v>0</v>
      </c>
      <c r="CU22" s="110" t="s">
        <v>433</v>
      </c>
      <c r="CV22" s="110" t="s">
        <v>418</v>
      </c>
      <c r="CW22" s="110" t="s">
        <v>434</v>
      </c>
      <c r="CX22" s="64" t="s">
        <v>435</v>
      </c>
      <c r="CY22" s="138" t="s">
        <v>224</v>
      </c>
      <c r="CZ22" s="134" t="s">
        <v>336</v>
      </c>
      <c r="DA22" s="133" t="s">
        <v>224</v>
      </c>
      <c r="DB22" s="135">
        <v>14</v>
      </c>
      <c r="DC22" s="135">
        <v>0</v>
      </c>
      <c r="DD22" s="135">
        <v>0</v>
      </c>
      <c r="DE22" s="135">
        <v>14</v>
      </c>
      <c r="DF22" s="135">
        <v>7</v>
      </c>
      <c r="DG22" s="135">
        <v>14</v>
      </c>
      <c r="DH22" s="136">
        <v>1</v>
      </c>
      <c r="DI22" s="134">
        <v>13</v>
      </c>
      <c r="DJ22" s="134">
        <v>1</v>
      </c>
      <c r="DK22" s="134">
        <v>2027</v>
      </c>
      <c r="DL22" s="134">
        <v>0</v>
      </c>
      <c r="DM22" s="64">
        <v>1</v>
      </c>
      <c r="DN22" s="110" t="s">
        <v>88</v>
      </c>
      <c r="DO22" s="110" t="s">
        <v>436</v>
      </c>
      <c r="DP22" s="64" t="s">
        <v>236</v>
      </c>
      <c r="DQ22" s="123">
        <v>3</v>
      </c>
      <c r="DR22" s="123">
        <v>2</v>
      </c>
      <c r="DS22" s="130">
        <v>2</v>
      </c>
      <c r="DT22" s="123">
        <v>6</v>
      </c>
      <c r="DU22" s="123">
        <v>3</v>
      </c>
      <c r="DV22" s="117">
        <v>2</v>
      </c>
      <c r="DW22" s="123">
        <v>2</v>
      </c>
      <c r="DX22" s="144"/>
    </row>
  </sheetData>
  <autoFilter ref="A7:DX22" xr:uid="{56D19A5C-C594-4C19-9A69-9D3C349CF920}"/>
  <mergeCells count="34">
    <mergeCell ref="BN4:CL4"/>
    <mergeCell ref="CB5:CF5"/>
    <mergeCell ref="CH5:CK5"/>
    <mergeCell ref="CL5:CL6"/>
    <mergeCell ref="DJ4:DP5"/>
    <mergeCell ref="CM5:CT5"/>
    <mergeCell ref="BN5:BQ5"/>
    <mergeCell ref="BS5:BT5"/>
    <mergeCell ref="BU5:BY5"/>
    <mergeCell ref="BZ5:BZ6"/>
    <mergeCell ref="CA5:CA6"/>
    <mergeCell ref="DQ4:DW5"/>
    <mergeCell ref="DX4:DX6"/>
    <mergeCell ref="AF5:AH5"/>
    <mergeCell ref="AI5:AM5"/>
    <mergeCell ref="AN5:AQ5"/>
    <mergeCell ref="AR5:AT5"/>
    <mergeCell ref="AU5:AV5"/>
    <mergeCell ref="CM4:CT4"/>
    <mergeCell ref="CU4:CW5"/>
    <mergeCell ref="CX4:CY5"/>
    <mergeCell ref="BF5:BF6"/>
    <mergeCell ref="BG5:BK5"/>
    <mergeCell ref="BL5:BL6"/>
    <mergeCell ref="CZ4:DA5"/>
    <mergeCell ref="DB4:DI5"/>
    <mergeCell ref="AW5:AY5"/>
    <mergeCell ref="AZ5:BD5"/>
    <mergeCell ref="BE5:BE6"/>
    <mergeCell ref="A4:L5"/>
    <mergeCell ref="M4:AE5"/>
    <mergeCell ref="AH4:AQ4"/>
    <mergeCell ref="AR4:BM4"/>
    <mergeCell ref="BM5:BM6"/>
  </mergeCells>
  <phoneticPr fontId="14" type="noConversion"/>
  <pageMargins left="0.7" right="0.7" top="0.75" bottom="0.75" header="0.3" footer="0.3"/>
  <pageSetup paperSize="8" scale="10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24879-248B-4BB5-A1B7-C28E90DD5378}">
  <dimension ref="A1:J153"/>
  <sheetViews>
    <sheetView showGridLines="0" zoomScaleNormal="100" zoomScaleSheetLayoutView="90" workbookViewId="0">
      <selection activeCell="C108" sqref="C108"/>
    </sheetView>
  </sheetViews>
  <sheetFormatPr defaultRowHeight="14.4"/>
  <cols>
    <col min="2" max="2" width="12.109375" customWidth="1"/>
    <col min="3" max="3" width="161.6640625" customWidth="1"/>
  </cols>
  <sheetData>
    <row r="1" spans="1:10" ht="83.25" customHeight="1">
      <c r="A1" s="7"/>
      <c r="B1" s="7"/>
      <c r="C1" s="7"/>
      <c r="D1" s="7"/>
      <c r="E1" s="7"/>
      <c r="F1" s="7"/>
      <c r="G1" s="7"/>
      <c r="H1" s="7"/>
      <c r="I1" s="7"/>
      <c r="J1" s="7"/>
    </row>
    <row r="2" spans="1:10">
      <c r="A2" s="7"/>
      <c r="B2" s="9" t="s">
        <v>437</v>
      </c>
      <c r="C2" s="7"/>
      <c r="D2" s="7"/>
      <c r="E2" s="7"/>
      <c r="F2" s="7"/>
      <c r="G2" s="7"/>
      <c r="H2" s="7"/>
      <c r="I2" s="7"/>
      <c r="J2" s="7"/>
    </row>
    <row r="3" spans="1:10">
      <c r="A3" s="7"/>
      <c r="B3" s="15" t="s">
        <v>1</v>
      </c>
      <c r="C3" s="7"/>
      <c r="D3" s="7"/>
      <c r="E3" s="7"/>
      <c r="F3" s="7"/>
      <c r="G3" s="7"/>
      <c r="H3" s="7"/>
      <c r="I3" s="7"/>
      <c r="J3" s="7"/>
    </row>
    <row r="4" spans="1:10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18">
      <c r="A5" s="7"/>
      <c r="B5" s="6" t="s">
        <v>18</v>
      </c>
      <c r="C5" s="7"/>
      <c r="D5" s="7"/>
      <c r="E5" s="7"/>
      <c r="F5" s="7"/>
      <c r="G5" s="7"/>
      <c r="H5" s="7"/>
      <c r="I5" s="7"/>
      <c r="J5" s="7"/>
    </row>
    <row r="6" spans="1:10" ht="15" customHeight="1">
      <c r="A6" s="7"/>
      <c r="B6" s="6"/>
      <c r="C6" s="7"/>
      <c r="D6" s="7"/>
      <c r="E6" s="7"/>
      <c r="F6" s="7"/>
      <c r="G6" s="7"/>
      <c r="H6" s="7"/>
      <c r="I6" s="7"/>
      <c r="J6" s="7"/>
    </row>
    <row r="7" spans="1:10" s="25" customFormat="1" ht="30" customHeight="1">
      <c r="A7" s="24"/>
      <c r="B7" s="36" t="s">
        <v>438</v>
      </c>
      <c r="C7" s="42" t="s">
        <v>439</v>
      </c>
      <c r="D7" s="24"/>
      <c r="E7" s="24"/>
      <c r="F7" s="24"/>
      <c r="G7" s="24"/>
      <c r="H7" s="24"/>
      <c r="I7" s="24"/>
      <c r="J7" s="24"/>
    </row>
    <row r="8" spans="1:10" s="25" customFormat="1" ht="30" customHeight="1">
      <c r="A8" s="24"/>
      <c r="B8" s="36" t="s">
        <v>440</v>
      </c>
      <c r="C8" s="42" t="s">
        <v>441</v>
      </c>
      <c r="D8" s="24"/>
      <c r="E8" s="24"/>
      <c r="F8" s="24"/>
      <c r="G8" s="24"/>
      <c r="H8" s="24"/>
      <c r="I8" s="24"/>
      <c r="J8" s="24"/>
    </row>
    <row r="9" spans="1:10" s="25" customFormat="1" ht="30" customHeight="1">
      <c r="A9" s="24"/>
      <c r="B9" s="36" t="s">
        <v>442</v>
      </c>
      <c r="C9" s="42" t="s">
        <v>443</v>
      </c>
      <c r="D9" s="24"/>
      <c r="E9" s="24"/>
      <c r="F9" s="24"/>
      <c r="G9" s="24"/>
      <c r="H9" s="24"/>
      <c r="I9" s="24"/>
      <c r="J9" s="24"/>
    </row>
    <row r="10" spans="1:10" s="25" customFormat="1" ht="30" customHeight="1">
      <c r="A10" s="24"/>
      <c r="B10" s="36" t="s">
        <v>444</v>
      </c>
      <c r="C10" s="42" t="s">
        <v>445</v>
      </c>
      <c r="D10" s="24"/>
      <c r="E10" s="24"/>
      <c r="F10" s="24"/>
      <c r="G10" s="24"/>
      <c r="H10" s="24"/>
      <c r="I10" s="24"/>
      <c r="J10" s="24"/>
    </row>
    <row r="11" spans="1:10" s="25" customFormat="1" ht="30" customHeight="1">
      <c r="A11" s="24"/>
      <c r="B11" s="41"/>
      <c r="C11" s="51" t="s">
        <v>446</v>
      </c>
      <c r="D11" s="24"/>
      <c r="E11" s="24"/>
      <c r="F11" s="24"/>
      <c r="G11" s="24"/>
      <c r="H11" s="24"/>
      <c r="I11" s="24"/>
      <c r="J11" s="24"/>
    </row>
    <row r="12" spans="1:10" s="25" customFormat="1" ht="30" customHeight="1">
      <c r="A12" s="24"/>
      <c r="B12" s="44" t="s">
        <v>447</v>
      </c>
      <c r="C12" s="42" t="s">
        <v>448</v>
      </c>
      <c r="D12" s="24"/>
      <c r="E12" s="24"/>
      <c r="F12" s="24"/>
      <c r="G12" s="24"/>
      <c r="H12" s="24"/>
      <c r="I12" s="24"/>
      <c r="J12" s="24"/>
    </row>
    <row r="13" spans="1:10" s="25" customFormat="1" ht="30" customHeight="1">
      <c r="A13" s="24"/>
      <c r="B13" s="44" t="s">
        <v>449</v>
      </c>
      <c r="C13" s="42" t="s">
        <v>450</v>
      </c>
      <c r="D13" s="24"/>
      <c r="E13" s="24"/>
      <c r="F13" s="24"/>
      <c r="G13" s="24"/>
      <c r="H13" s="24"/>
      <c r="I13" s="24"/>
      <c r="J13" s="24"/>
    </row>
    <row r="14" spans="1:10" s="25" customFormat="1" ht="30" customHeight="1">
      <c r="A14" s="24"/>
      <c r="B14" s="44" t="s">
        <v>451</v>
      </c>
      <c r="C14" s="42" t="s">
        <v>452</v>
      </c>
      <c r="D14" s="24"/>
      <c r="E14" s="24"/>
      <c r="F14" s="24"/>
      <c r="G14" s="24"/>
      <c r="H14" s="24"/>
      <c r="I14" s="24"/>
      <c r="J14" s="24"/>
    </row>
    <row r="15" spans="1:10" s="25" customFormat="1" ht="30" customHeight="1">
      <c r="A15" s="24"/>
      <c r="B15" s="44" t="s">
        <v>453</v>
      </c>
      <c r="C15" s="42" t="s">
        <v>454</v>
      </c>
      <c r="D15" s="24"/>
      <c r="E15" s="24"/>
      <c r="F15" s="24"/>
      <c r="G15" s="24"/>
      <c r="H15" s="24"/>
      <c r="I15" s="24"/>
      <c r="J15" s="24"/>
    </row>
    <row r="16" spans="1:10" s="25" customFormat="1" ht="30" customHeight="1">
      <c r="A16" s="24"/>
      <c r="B16" s="44" t="s">
        <v>455</v>
      </c>
      <c r="C16" s="42" t="s">
        <v>456</v>
      </c>
      <c r="D16" s="24"/>
      <c r="E16" s="24"/>
      <c r="F16" s="24"/>
      <c r="G16" s="24"/>
      <c r="H16" s="24"/>
      <c r="I16" s="24"/>
      <c r="J16" s="24"/>
    </row>
    <row r="17" spans="1:10" s="25" customFormat="1" ht="30" customHeight="1">
      <c r="A17" s="24"/>
      <c r="B17" s="44" t="s">
        <v>457</v>
      </c>
      <c r="C17" s="42" t="s">
        <v>458</v>
      </c>
      <c r="D17" s="24"/>
      <c r="E17" s="24"/>
      <c r="F17" s="24"/>
      <c r="G17" s="24"/>
      <c r="H17" s="24"/>
      <c r="I17" s="24"/>
      <c r="J17" s="24"/>
    </row>
    <row r="18" spans="1:10" s="25" customFormat="1" ht="30" customHeight="1">
      <c r="A18" s="24"/>
      <c r="B18" s="44" t="s">
        <v>459</v>
      </c>
      <c r="C18" s="42" t="s">
        <v>460</v>
      </c>
      <c r="D18" s="24"/>
      <c r="E18" s="24"/>
      <c r="F18" s="24"/>
      <c r="G18" s="24"/>
      <c r="H18" s="24"/>
      <c r="I18" s="24"/>
      <c r="J18" s="24"/>
    </row>
    <row r="19" spans="1:10" s="25" customFormat="1" ht="30" customHeight="1">
      <c r="A19" s="24"/>
      <c r="B19" s="44" t="s">
        <v>461</v>
      </c>
      <c r="C19" s="42" t="s">
        <v>462</v>
      </c>
      <c r="D19" s="24"/>
      <c r="E19" s="24"/>
      <c r="F19" s="24"/>
      <c r="G19" s="24"/>
      <c r="H19" s="24"/>
      <c r="I19" s="24"/>
      <c r="J19" s="24"/>
    </row>
    <row r="20" spans="1:10" s="25" customFormat="1" ht="30" customHeight="1">
      <c r="A20" s="24"/>
      <c r="B20" s="44" t="s">
        <v>463</v>
      </c>
      <c r="C20" s="42" t="s">
        <v>464</v>
      </c>
      <c r="D20" s="24"/>
      <c r="E20" s="24"/>
      <c r="F20" s="24"/>
      <c r="G20" s="24"/>
      <c r="H20" s="24"/>
      <c r="I20" s="24"/>
      <c r="J20" s="24"/>
    </row>
    <row r="21" spans="1:10" s="25" customFormat="1" ht="30" customHeight="1">
      <c r="A21" s="24"/>
      <c r="B21" s="44" t="s">
        <v>465</v>
      </c>
      <c r="C21" s="42" t="s">
        <v>466</v>
      </c>
      <c r="D21" s="24"/>
      <c r="E21" s="24"/>
      <c r="F21" s="24"/>
      <c r="G21" s="24"/>
      <c r="H21" s="24"/>
      <c r="I21" s="24"/>
      <c r="J21" s="24"/>
    </row>
    <row r="22" spans="1:10" s="25" customFormat="1" ht="30" customHeight="1">
      <c r="A22" s="24"/>
      <c r="B22" s="44" t="s">
        <v>467</v>
      </c>
      <c r="C22" s="42" t="s">
        <v>468</v>
      </c>
      <c r="D22" s="24"/>
      <c r="E22" s="24"/>
      <c r="F22" s="24"/>
      <c r="G22" s="24"/>
      <c r="H22" s="24"/>
      <c r="I22" s="24"/>
      <c r="J22" s="24"/>
    </row>
    <row r="23" spans="1:10" s="25" customFormat="1" ht="30" customHeight="1">
      <c r="A23" s="24"/>
      <c r="B23" s="44" t="s">
        <v>469</v>
      </c>
      <c r="C23" s="43" t="s">
        <v>470</v>
      </c>
      <c r="D23" s="24"/>
      <c r="E23" s="24"/>
      <c r="F23" s="24"/>
      <c r="G23" s="24"/>
      <c r="H23" s="24"/>
      <c r="I23" s="24"/>
      <c r="J23" s="24"/>
    </row>
    <row r="24" spans="1:10" s="25" customFormat="1" ht="30" customHeight="1">
      <c r="A24" s="24"/>
      <c r="B24" s="44" t="s">
        <v>471</v>
      </c>
      <c r="C24" s="42" t="s">
        <v>472</v>
      </c>
      <c r="D24" s="24"/>
      <c r="E24" s="24"/>
      <c r="F24" s="24"/>
      <c r="G24" s="24"/>
      <c r="H24" s="24"/>
      <c r="I24" s="24"/>
      <c r="J24" s="24"/>
    </row>
    <row r="25" spans="1:10" s="25" customFormat="1" ht="30" customHeight="1">
      <c r="A25" s="24"/>
      <c r="B25" s="44" t="s">
        <v>473</v>
      </c>
      <c r="C25" s="42" t="s">
        <v>474</v>
      </c>
      <c r="D25" s="24"/>
      <c r="E25" s="24"/>
      <c r="F25" s="24"/>
      <c r="G25" s="24"/>
      <c r="H25" s="24"/>
      <c r="I25" s="24"/>
      <c r="J25" s="24"/>
    </row>
    <row r="26" spans="1:10" s="25" customFormat="1" ht="30" customHeight="1">
      <c r="A26" s="24"/>
      <c r="B26" s="44" t="s">
        <v>475</v>
      </c>
      <c r="C26" s="43" t="s">
        <v>476</v>
      </c>
      <c r="D26" s="24"/>
      <c r="E26" s="24"/>
      <c r="F26" s="24"/>
      <c r="G26" s="24"/>
      <c r="H26" s="24"/>
      <c r="I26" s="24"/>
      <c r="J26" s="24"/>
    </row>
    <row r="27" spans="1:10" s="25" customFormat="1" ht="30" customHeight="1">
      <c r="A27" s="24"/>
      <c r="B27" s="44" t="s">
        <v>477</v>
      </c>
      <c r="C27" s="42" t="s">
        <v>478</v>
      </c>
      <c r="D27" s="24"/>
      <c r="E27" s="24"/>
      <c r="F27" s="24"/>
      <c r="G27" s="24"/>
      <c r="H27" s="24"/>
      <c r="I27" s="24"/>
      <c r="J27" s="24"/>
    </row>
    <row r="28" spans="1:10" s="25" customFormat="1" ht="30" customHeight="1">
      <c r="A28" s="24"/>
      <c r="B28" s="44" t="s">
        <v>479</v>
      </c>
      <c r="C28" s="42" t="s">
        <v>480</v>
      </c>
      <c r="D28" s="24"/>
      <c r="E28" s="24"/>
      <c r="F28" s="24"/>
      <c r="G28" s="24"/>
      <c r="H28" s="24"/>
      <c r="I28" s="24"/>
      <c r="J28" s="24"/>
    </row>
    <row r="29" spans="1:10" s="25" customFormat="1" ht="30" customHeight="1">
      <c r="A29" s="24"/>
      <c r="B29" s="44" t="s">
        <v>481</v>
      </c>
      <c r="C29" s="42" t="s">
        <v>482</v>
      </c>
      <c r="D29" s="24"/>
      <c r="E29" s="24"/>
      <c r="F29" s="24"/>
      <c r="G29" s="24"/>
      <c r="H29" s="24"/>
      <c r="I29" s="24"/>
      <c r="J29" s="24"/>
    </row>
    <row r="30" spans="1:10" s="25" customFormat="1" ht="30" customHeight="1">
      <c r="A30" s="24"/>
      <c r="B30" s="44" t="s">
        <v>483</v>
      </c>
      <c r="C30" s="42" t="s">
        <v>259</v>
      </c>
      <c r="D30" s="24"/>
      <c r="E30" s="24"/>
      <c r="F30" s="24"/>
      <c r="G30" s="24"/>
      <c r="H30" s="24"/>
      <c r="I30" s="24"/>
      <c r="J30" s="24"/>
    </row>
    <row r="31" spans="1:10" s="25" customFormat="1" ht="30" customHeight="1">
      <c r="A31" s="24"/>
      <c r="B31" s="44" t="s">
        <v>484</v>
      </c>
      <c r="C31" s="42" t="s">
        <v>485</v>
      </c>
      <c r="D31" s="24"/>
      <c r="E31" s="24"/>
      <c r="F31" s="24"/>
      <c r="G31" s="24"/>
      <c r="H31" s="24"/>
      <c r="I31" s="24"/>
      <c r="J31" s="24"/>
    </row>
    <row r="32" spans="1:10" s="25" customFormat="1" ht="30" customHeight="1">
      <c r="A32" s="24"/>
      <c r="B32" s="26"/>
      <c r="C32" s="50" t="s">
        <v>486</v>
      </c>
      <c r="D32" s="24"/>
      <c r="E32" s="24"/>
      <c r="F32" s="24"/>
      <c r="G32" s="24"/>
      <c r="H32" s="24"/>
      <c r="I32" s="24"/>
      <c r="J32" s="24"/>
    </row>
    <row r="33" spans="1:10" s="25" customFormat="1" ht="30" customHeight="1">
      <c r="A33" s="54"/>
      <c r="B33" s="44" t="s">
        <v>487</v>
      </c>
      <c r="C33" s="52" t="s">
        <v>488</v>
      </c>
      <c r="D33" s="53"/>
      <c r="E33" s="24"/>
      <c r="F33" s="24"/>
      <c r="G33" s="24"/>
      <c r="H33" s="24"/>
      <c r="I33" s="24"/>
      <c r="J33" s="24"/>
    </row>
    <row r="34" spans="1:10" s="25" customFormat="1" ht="30" customHeight="1">
      <c r="A34" s="54"/>
      <c r="B34" s="44" t="s">
        <v>489</v>
      </c>
      <c r="C34" s="52" t="s">
        <v>490</v>
      </c>
      <c r="D34" s="53"/>
      <c r="E34" s="24"/>
      <c r="F34" s="24"/>
      <c r="G34" s="24"/>
      <c r="H34" s="24"/>
      <c r="I34" s="24"/>
      <c r="J34" s="24"/>
    </row>
    <row r="35" spans="1:10" s="25" customFormat="1" ht="30" customHeight="1">
      <c r="A35" s="54"/>
      <c r="B35" s="44" t="s">
        <v>491</v>
      </c>
      <c r="C35" s="52" t="s">
        <v>492</v>
      </c>
      <c r="D35" s="53"/>
      <c r="E35" s="24"/>
      <c r="F35" s="24"/>
      <c r="G35" s="24"/>
      <c r="H35" s="24"/>
      <c r="I35" s="24"/>
      <c r="J35" s="24"/>
    </row>
    <row r="36" spans="1:10" s="25" customFormat="1" ht="30" customHeight="1">
      <c r="A36" s="54"/>
      <c r="B36" s="44" t="s">
        <v>493</v>
      </c>
      <c r="C36" s="52" t="s">
        <v>494</v>
      </c>
      <c r="D36" s="53"/>
      <c r="E36" s="24"/>
      <c r="F36" s="24"/>
      <c r="G36" s="24"/>
      <c r="H36" s="24"/>
      <c r="I36" s="24"/>
      <c r="J36" s="24"/>
    </row>
    <row r="37" spans="1:10" s="25" customFormat="1" ht="30" customHeight="1">
      <c r="A37" s="54"/>
      <c r="B37" s="44" t="s">
        <v>495</v>
      </c>
      <c r="C37" s="52" t="s">
        <v>496</v>
      </c>
      <c r="D37" s="53"/>
      <c r="E37" s="24"/>
      <c r="F37" s="24"/>
      <c r="G37" s="24"/>
      <c r="H37" s="24"/>
      <c r="I37" s="24"/>
      <c r="J37" s="24"/>
    </row>
    <row r="38" spans="1:10" s="25" customFormat="1" ht="30" customHeight="1">
      <c r="A38" s="54"/>
      <c r="B38" s="44" t="s">
        <v>497</v>
      </c>
      <c r="C38" s="52" t="s">
        <v>498</v>
      </c>
      <c r="D38" s="53"/>
      <c r="E38" s="24"/>
      <c r="F38" s="24"/>
      <c r="G38" s="24"/>
      <c r="H38" s="24"/>
      <c r="I38" s="24"/>
      <c r="J38" s="24"/>
    </row>
    <row r="39" spans="1:10" s="25" customFormat="1" ht="30" customHeight="1">
      <c r="A39" s="54"/>
      <c r="B39" s="44" t="s">
        <v>499</v>
      </c>
      <c r="C39" s="52" t="s">
        <v>500</v>
      </c>
      <c r="D39" s="53"/>
      <c r="E39" s="24"/>
      <c r="F39" s="24"/>
      <c r="G39" s="24"/>
      <c r="H39" s="24"/>
      <c r="I39" s="24"/>
      <c r="J39" s="24"/>
    </row>
    <row r="40" spans="1:10" s="25" customFormat="1" ht="30" customHeight="1">
      <c r="A40" s="54"/>
      <c r="B40" s="44" t="s">
        <v>501</v>
      </c>
      <c r="C40" s="52" t="s">
        <v>502</v>
      </c>
      <c r="D40" s="53"/>
      <c r="E40" s="24"/>
      <c r="F40" s="24"/>
      <c r="G40" s="24"/>
      <c r="H40" s="24"/>
      <c r="I40" s="24"/>
      <c r="J40" s="24"/>
    </row>
    <row r="41" spans="1:10" s="25" customFormat="1" ht="30" customHeight="1">
      <c r="A41" s="54"/>
      <c r="B41" s="44" t="s">
        <v>503</v>
      </c>
      <c r="C41" s="52" t="s">
        <v>504</v>
      </c>
      <c r="D41" s="53"/>
      <c r="E41" s="24"/>
      <c r="F41" s="24"/>
      <c r="G41" s="24"/>
      <c r="H41" s="24"/>
      <c r="I41" s="24"/>
      <c r="J41" s="24"/>
    </row>
    <row r="42" spans="1:10" s="25" customFormat="1" ht="30" customHeight="1">
      <c r="A42" s="54"/>
      <c r="B42" s="44" t="s">
        <v>505</v>
      </c>
      <c r="C42" s="52" t="s">
        <v>506</v>
      </c>
      <c r="D42" s="53"/>
      <c r="E42" s="24"/>
      <c r="F42" s="24"/>
      <c r="G42" s="24"/>
      <c r="H42" s="24"/>
      <c r="I42" s="24"/>
      <c r="J42" s="24"/>
    </row>
    <row r="43" spans="1:10" s="25" customFormat="1" ht="30" customHeight="1">
      <c r="A43" s="54"/>
      <c r="B43" s="44" t="s">
        <v>507</v>
      </c>
      <c r="C43" s="52" t="s">
        <v>508</v>
      </c>
      <c r="D43" s="53"/>
      <c r="E43" s="24"/>
      <c r="F43" s="24"/>
      <c r="G43" s="24"/>
      <c r="H43" s="24"/>
      <c r="I43" s="24"/>
      <c r="J43" s="24"/>
    </row>
    <row r="44" spans="1:10" s="25" customFormat="1" ht="30" customHeight="1">
      <c r="A44" s="54"/>
      <c r="B44" s="44" t="s">
        <v>509</v>
      </c>
      <c r="C44" s="52" t="s">
        <v>510</v>
      </c>
      <c r="D44" s="53"/>
      <c r="E44" s="24"/>
      <c r="F44" s="24"/>
      <c r="G44" s="24"/>
      <c r="H44" s="24"/>
      <c r="I44" s="24"/>
      <c r="J44" s="24"/>
    </row>
    <row r="45" spans="1:10" s="25" customFormat="1" ht="30" customHeight="1">
      <c r="A45" s="54"/>
      <c r="B45" s="44" t="s">
        <v>511</v>
      </c>
      <c r="C45" s="52" t="s">
        <v>512</v>
      </c>
      <c r="D45" s="53"/>
      <c r="E45" s="24"/>
      <c r="F45" s="24"/>
      <c r="G45" s="24"/>
      <c r="H45" s="24"/>
      <c r="I45" s="24"/>
      <c r="J45" s="24"/>
    </row>
    <row r="46" spans="1:10" s="25" customFormat="1" ht="30" customHeight="1">
      <c r="A46" s="54"/>
      <c r="B46" s="44" t="s">
        <v>513</v>
      </c>
      <c r="C46" s="52" t="s">
        <v>514</v>
      </c>
      <c r="D46" s="53"/>
      <c r="E46" s="24"/>
      <c r="F46" s="24"/>
      <c r="G46" s="24"/>
      <c r="H46" s="24"/>
      <c r="I46" s="24"/>
      <c r="J46" s="24"/>
    </row>
    <row r="47" spans="1:10" s="25" customFormat="1" ht="30" customHeight="1">
      <c r="A47" s="54"/>
      <c r="B47" s="44" t="s">
        <v>515</v>
      </c>
      <c r="C47" s="52" t="s">
        <v>516</v>
      </c>
      <c r="D47" s="53"/>
      <c r="E47" s="24"/>
      <c r="F47" s="24"/>
      <c r="G47" s="24"/>
      <c r="H47" s="24"/>
      <c r="I47" s="24"/>
      <c r="J47" s="24"/>
    </row>
    <row r="48" spans="1:10" s="25" customFormat="1" ht="30" customHeight="1">
      <c r="A48" s="54"/>
      <c r="B48" s="44" t="s">
        <v>517</v>
      </c>
      <c r="C48" s="52" t="s">
        <v>518</v>
      </c>
      <c r="D48" s="53"/>
      <c r="E48" s="24"/>
      <c r="F48" s="24"/>
      <c r="G48" s="24"/>
      <c r="H48" s="24"/>
      <c r="I48" s="24"/>
      <c r="J48" s="24"/>
    </row>
    <row r="49" spans="1:10" s="25" customFormat="1" ht="30" customHeight="1">
      <c r="A49" s="54"/>
      <c r="B49" s="44" t="s">
        <v>519</v>
      </c>
      <c r="C49" s="52" t="s">
        <v>520</v>
      </c>
      <c r="D49" s="53"/>
      <c r="E49" s="24"/>
      <c r="F49" s="24"/>
      <c r="G49" s="24"/>
      <c r="H49" s="24"/>
      <c r="I49" s="24"/>
      <c r="J49" s="24"/>
    </row>
    <row r="50" spans="1:10" s="25" customFormat="1" ht="30" customHeight="1">
      <c r="A50" s="54"/>
      <c r="B50" s="44" t="s">
        <v>521</v>
      </c>
      <c r="C50" s="52" t="s">
        <v>522</v>
      </c>
      <c r="D50" s="53"/>
      <c r="E50" s="24"/>
      <c r="F50" s="24"/>
      <c r="G50" s="24"/>
      <c r="H50" s="24"/>
      <c r="I50" s="24"/>
      <c r="J50" s="24"/>
    </row>
    <row r="51" spans="1:10" s="25" customFormat="1" ht="30" customHeight="1">
      <c r="A51" s="54"/>
      <c r="B51" s="44" t="s">
        <v>523</v>
      </c>
      <c r="C51" s="52" t="s">
        <v>524</v>
      </c>
      <c r="D51" s="53"/>
      <c r="E51" s="24"/>
      <c r="F51" s="24"/>
      <c r="G51" s="24"/>
      <c r="H51" s="24"/>
      <c r="I51" s="24"/>
      <c r="J51" s="24"/>
    </row>
    <row r="52" spans="1:10" s="25" customFormat="1" ht="30" customHeight="1">
      <c r="A52" s="54"/>
      <c r="B52" s="44" t="s">
        <v>525</v>
      </c>
      <c r="C52" s="52" t="s">
        <v>526</v>
      </c>
      <c r="D52" s="53"/>
      <c r="E52" s="24"/>
      <c r="F52" s="24"/>
      <c r="G52" s="24"/>
      <c r="H52" s="24"/>
      <c r="I52" s="24"/>
      <c r="J52" s="24"/>
    </row>
    <row r="53" spans="1:10" s="25" customFormat="1" ht="30" customHeight="1">
      <c r="A53" s="54"/>
      <c r="B53" s="44" t="s">
        <v>527</v>
      </c>
      <c r="C53" s="52" t="s">
        <v>528</v>
      </c>
      <c r="D53" s="53"/>
      <c r="E53" s="24"/>
      <c r="F53" s="24"/>
      <c r="G53" s="24"/>
      <c r="H53" s="24"/>
      <c r="I53" s="24"/>
      <c r="J53" s="24"/>
    </row>
    <row r="54" spans="1:10" s="25" customFormat="1" ht="30" customHeight="1">
      <c r="A54" s="54"/>
      <c r="B54" s="44" t="s">
        <v>529</v>
      </c>
      <c r="C54" s="52" t="s">
        <v>530</v>
      </c>
      <c r="D54" s="53"/>
      <c r="E54" s="24"/>
      <c r="F54" s="24"/>
      <c r="G54" s="24"/>
      <c r="H54" s="24"/>
      <c r="I54" s="24"/>
      <c r="J54" s="24"/>
    </row>
    <row r="55" spans="1:10" s="25" customFormat="1" ht="30" customHeight="1">
      <c r="A55" s="54"/>
      <c r="B55" s="44" t="s">
        <v>531</v>
      </c>
      <c r="C55" s="52" t="s">
        <v>532</v>
      </c>
      <c r="D55" s="53"/>
      <c r="E55" s="24"/>
      <c r="F55" s="24"/>
      <c r="G55" s="24"/>
      <c r="H55" s="24"/>
      <c r="I55" s="24"/>
      <c r="J55" s="24"/>
    </row>
    <row r="56" spans="1:10" s="25" customFormat="1" ht="30" customHeight="1">
      <c r="A56" s="54"/>
      <c r="B56" s="44" t="s">
        <v>533</v>
      </c>
      <c r="C56" s="52" t="s">
        <v>534</v>
      </c>
      <c r="D56" s="53"/>
      <c r="E56" s="24"/>
      <c r="F56" s="24"/>
      <c r="G56" s="24"/>
      <c r="H56" s="24"/>
      <c r="I56" s="24"/>
      <c r="J56" s="24"/>
    </row>
    <row r="57" spans="1:10" s="25" customFormat="1" ht="30" customHeight="1">
      <c r="A57" s="54"/>
      <c r="B57" s="44" t="s">
        <v>535</v>
      </c>
      <c r="C57" s="52" t="s">
        <v>536</v>
      </c>
      <c r="D57" s="53"/>
      <c r="E57" s="24"/>
      <c r="F57" s="24"/>
      <c r="G57" s="24"/>
      <c r="H57" s="24"/>
      <c r="I57" s="24"/>
      <c r="J57" s="24"/>
    </row>
    <row r="58" spans="1:10" s="25" customFormat="1" ht="30" customHeight="1">
      <c r="A58" s="54"/>
      <c r="B58" s="44" t="s">
        <v>537</v>
      </c>
      <c r="C58" s="52" t="s">
        <v>538</v>
      </c>
      <c r="D58" s="53"/>
      <c r="E58" s="24"/>
      <c r="F58" s="24"/>
      <c r="G58" s="24"/>
      <c r="H58" s="24"/>
      <c r="I58" s="24"/>
      <c r="J58" s="24"/>
    </row>
    <row r="59" spans="1:10" s="25" customFormat="1" ht="30" customHeight="1">
      <c r="A59" s="54"/>
      <c r="B59" s="44" t="s">
        <v>539</v>
      </c>
      <c r="C59" s="52" t="s">
        <v>540</v>
      </c>
      <c r="D59" s="53"/>
      <c r="E59" s="24"/>
      <c r="F59" s="24"/>
      <c r="G59" s="24"/>
      <c r="H59" s="24"/>
      <c r="I59" s="24"/>
      <c r="J59" s="24"/>
    </row>
    <row r="60" spans="1:10" s="25" customFormat="1" ht="30" customHeight="1">
      <c r="A60" s="54"/>
      <c r="B60" s="44" t="s">
        <v>541</v>
      </c>
      <c r="C60" s="52" t="s">
        <v>542</v>
      </c>
      <c r="D60" s="53"/>
      <c r="E60" s="24"/>
      <c r="F60" s="24"/>
      <c r="G60" s="24"/>
      <c r="H60" s="24"/>
      <c r="I60" s="24"/>
      <c r="J60" s="24"/>
    </row>
    <row r="61" spans="1:10" s="25" customFormat="1" ht="30" customHeight="1">
      <c r="A61" s="54"/>
      <c r="B61" s="44" t="s">
        <v>543</v>
      </c>
      <c r="C61" s="52" t="s">
        <v>544</v>
      </c>
      <c r="D61" s="53"/>
      <c r="E61" s="24"/>
      <c r="F61" s="24"/>
      <c r="G61" s="24"/>
      <c r="H61" s="24"/>
      <c r="I61" s="24"/>
      <c r="J61" s="24"/>
    </row>
    <row r="62" spans="1:10" s="25" customFormat="1" ht="30" customHeight="1">
      <c r="A62" s="54"/>
      <c r="B62" s="44" t="s">
        <v>545</v>
      </c>
      <c r="C62" s="52" t="s">
        <v>546</v>
      </c>
      <c r="D62" s="53"/>
      <c r="E62" s="24"/>
      <c r="F62" s="24"/>
      <c r="G62" s="24"/>
      <c r="H62" s="24"/>
      <c r="I62" s="24"/>
      <c r="J62" s="24"/>
    </row>
    <row r="63" spans="1:10" s="25" customFormat="1" ht="30" customHeight="1">
      <c r="A63" s="54"/>
      <c r="B63" s="44" t="s">
        <v>547</v>
      </c>
      <c r="C63" s="52" t="s">
        <v>548</v>
      </c>
      <c r="D63" s="53"/>
      <c r="E63" s="24"/>
      <c r="F63" s="24"/>
      <c r="G63" s="24"/>
      <c r="H63" s="24"/>
      <c r="I63" s="24"/>
      <c r="J63" s="24"/>
    </row>
    <row r="64" spans="1:10" s="25" customFormat="1" ht="30" customHeight="1">
      <c r="A64" s="54"/>
      <c r="B64" s="44" t="s">
        <v>549</v>
      </c>
      <c r="C64" s="52" t="s">
        <v>550</v>
      </c>
      <c r="D64" s="53"/>
      <c r="E64" s="24"/>
      <c r="F64" s="24"/>
      <c r="G64" s="24"/>
      <c r="H64" s="24"/>
      <c r="I64" s="24"/>
      <c r="J64" s="24"/>
    </row>
    <row r="65" spans="1:10" s="25" customFormat="1" ht="30" customHeight="1">
      <c r="A65" s="54"/>
      <c r="B65" s="44" t="s">
        <v>551</v>
      </c>
      <c r="C65" s="52" t="s">
        <v>552</v>
      </c>
      <c r="D65" s="53"/>
      <c r="E65" s="24"/>
      <c r="F65" s="24"/>
      <c r="G65" s="24"/>
      <c r="H65" s="24"/>
      <c r="I65" s="24"/>
      <c r="J65" s="24"/>
    </row>
    <row r="66" spans="1:10" s="25" customFormat="1" ht="30" customHeight="1">
      <c r="A66" s="54"/>
      <c r="B66" s="44" t="s">
        <v>553</v>
      </c>
      <c r="C66" s="52" t="s">
        <v>554</v>
      </c>
      <c r="D66" s="53"/>
      <c r="E66" s="24"/>
      <c r="F66" s="24"/>
      <c r="G66" s="24"/>
      <c r="H66" s="24"/>
      <c r="I66" s="24"/>
      <c r="J66" s="24"/>
    </row>
    <row r="67" spans="1:10" s="25" customFormat="1" ht="30" customHeight="1">
      <c r="A67" s="54"/>
      <c r="B67" s="44" t="s">
        <v>555</v>
      </c>
      <c r="C67" s="52" t="s">
        <v>556</v>
      </c>
      <c r="D67" s="53"/>
      <c r="E67" s="24"/>
      <c r="F67" s="24"/>
      <c r="G67" s="24"/>
      <c r="H67" s="24"/>
      <c r="I67" s="24"/>
      <c r="J67" s="24"/>
    </row>
    <row r="68" spans="1:10" s="25" customFormat="1" ht="30" customHeight="1">
      <c r="A68" s="54"/>
      <c r="B68" s="44" t="s">
        <v>557</v>
      </c>
      <c r="C68" s="52" t="s">
        <v>558</v>
      </c>
      <c r="D68" s="53"/>
      <c r="E68" s="24"/>
      <c r="F68" s="24"/>
      <c r="G68" s="24"/>
      <c r="H68" s="24"/>
      <c r="I68" s="24"/>
      <c r="J68" s="24"/>
    </row>
    <row r="69" spans="1:10" s="25" customFormat="1" ht="30" customHeight="1">
      <c r="A69" s="54"/>
      <c r="B69" s="44" t="s">
        <v>559</v>
      </c>
      <c r="C69" s="52" t="s">
        <v>560</v>
      </c>
      <c r="D69" s="53"/>
      <c r="E69" s="24"/>
      <c r="F69" s="24"/>
      <c r="G69" s="24"/>
      <c r="H69" s="24"/>
      <c r="I69" s="24"/>
      <c r="J69" s="24"/>
    </row>
    <row r="70" spans="1:10" s="25" customFormat="1" ht="30" customHeight="1">
      <c r="A70" s="54"/>
      <c r="B70" s="44" t="s">
        <v>561</v>
      </c>
      <c r="C70" s="52" t="s">
        <v>562</v>
      </c>
      <c r="D70" s="53"/>
      <c r="E70" s="24"/>
      <c r="F70" s="24"/>
      <c r="G70" s="24"/>
      <c r="H70" s="24"/>
      <c r="I70" s="24"/>
      <c r="J70" s="24"/>
    </row>
    <row r="71" spans="1:10" s="25" customFormat="1" ht="30" customHeight="1">
      <c r="A71" s="54"/>
      <c r="B71" s="44" t="s">
        <v>563</v>
      </c>
      <c r="C71" s="52" t="s">
        <v>564</v>
      </c>
      <c r="D71" s="53"/>
      <c r="E71" s="24"/>
      <c r="F71" s="24"/>
      <c r="G71" s="24"/>
      <c r="H71" s="24"/>
      <c r="I71" s="24"/>
      <c r="J71" s="24"/>
    </row>
    <row r="72" spans="1:10" s="25" customFormat="1" ht="30" customHeight="1">
      <c r="A72" s="54"/>
      <c r="B72" s="44" t="s">
        <v>565</v>
      </c>
      <c r="C72" s="52" t="s">
        <v>566</v>
      </c>
      <c r="D72" s="53"/>
      <c r="E72" s="24"/>
      <c r="F72" s="24"/>
      <c r="G72" s="24"/>
      <c r="H72" s="24"/>
      <c r="I72" s="24"/>
      <c r="J72" s="24"/>
    </row>
    <row r="73" spans="1:10" s="25" customFormat="1" ht="30" customHeight="1">
      <c r="A73" s="54"/>
      <c r="B73" s="44" t="s">
        <v>567</v>
      </c>
      <c r="C73" s="52" t="s">
        <v>568</v>
      </c>
      <c r="D73" s="53"/>
      <c r="E73" s="24"/>
      <c r="F73" s="24"/>
      <c r="G73" s="24"/>
      <c r="H73" s="24"/>
      <c r="I73" s="24"/>
      <c r="J73" s="24"/>
    </row>
    <row r="74" spans="1:10" s="25" customFormat="1" ht="30" customHeight="1">
      <c r="A74" s="54"/>
      <c r="B74" s="44" t="s">
        <v>569</v>
      </c>
      <c r="C74" s="52" t="s">
        <v>570</v>
      </c>
      <c r="D74" s="53"/>
      <c r="E74" s="24"/>
      <c r="F74" s="24"/>
      <c r="G74" s="24"/>
      <c r="H74" s="24"/>
      <c r="I74" s="24"/>
      <c r="J74" s="24"/>
    </row>
    <row r="75" spans="1:10" s="25" customFormat="1" ht="30" customHeight="1">
      <c r="A75" s="54"/>
      <c r="B75" s="44" t="s">
        <v>571</v>
      </c>
      <c r="C75" s="52" t="s">
        <v>572</v>
      </c>
      <c r="D75" s="53"/>
      <c r="E75" s="24"/>
      <c r="F75" s="24"/>
      <c r="G75" s="24"/>
      <c r="H75" s="24"/>
      <c r="I75" s="24"/>
      <c r="J75" s="24"/>
    </row>
    <row r="76" spans="1:10" s="25" customFormat="1" ht="30" customHeight="1">
      <c r="A76" s="54"/>
      <c r="B76" s="44" t="s">
        <v>573</v>
      </c>
      <c r="C76" s="52" t="s">
        <v>574</v>
      </c>
      <c r="D76" s="53"/>
      <c r="E76" s="24"/>
      <c r="F76" s="24"/>
      <c r="G76" s="24"/>
      <c r="H76" s="24"/>
      <c r="I76" s="24"/>
      <c r="J76" s="24"/>
    </row>
    <row r="77" spans="1:10" s="25" customFormat="1" ht="30" customHeight="1">
      <c r="A77" s="54"/>
      <c r="B77" s="44" t="s">
        <v>575</v>
      </c>
      <c r="C77" s="52" t="s">
        <v>576</v>
      </c>
      <c r="D77" s="53"/>
      <c r="E77" s="24"/>
      <c r="F77" s="24"/>
      <c r="G77" s="24"/>
      <c r="H77" s="24"/>
      <c r="I77" s="24"/>
      <c r="J77" s="24"/>
    </row>
    <row r="78" spans="1:10" s="25" customFormat="1" ht="30" customHeight="1">
      <c r="A78" s="54"/>
      <c r="B78" s="44" t="s">
        <v>577</v>
      </c>
      <c r="C78" s="52" t="s">
        <v>578</v>
      </c>
      <c r="D78" s="53"/>
      <c r="E78" s="24"/>
      <c r="F78" s="24"/>
      <c r="G78" s="24"/>
      <c r="H78" s="24"/>
      <c r="I78" s="24"/>
      <c r="J78" s="24"/>
    </row>
    <row r="79" spans="1:10" s="25" customFormat="1" ht="30" customHeight="1">
      <c r="A79" s="54"/>
      <c r="B79" s="44" t="s">
        <v>579</v>
      </c>
      <c r="C79" s="52" t="s">
        <v>580</v>
      </c>
      <c r="D79" s="53"/>
      <c r="E79" s="24"/>
      <c r="F79" s="24"/>
      <c r="G79" s="24"/>
      <c r="H79" s="24"/>
      <c r="I79" s="24"/>
      <c r="J79" s="24"/>
    </row>
    <row r="80" spans="1:10" s="25" customFormat="1" ht="30" customHeight="1">
      <c r="A80" s="54"/>
      <c r="B80" s="44" t="s">
        <v>581</v>
      </c>
      <c r="C80" s="52" t="s">
        <v>582</v>
      </c>
      <c r="D80" s="53"/>
      <c r="E80" s="24"/>
      <c r="F80" s="24"/>
      <c r="G80" s="24"/>
      <c r="H80" s="24"/>
      <c r="I80" s="24"/>
      <c r="J80" s="24"/>
    </row>
    <row r="81" spans="1:10" s="25" customFormat="1" ht="30" customHeight="1">
      <c r="A81" s="54"/>
      <c r="B81" s="44" t="s">
        <v>583</v>
      </c>
      <c r="C81" s="52" t="s">
        <v>584</v>
      </c>
      <c r="D81" s="53"/>
      <c r="E81" s="24"/>
      <c r="F81" s="24"/>
      <c r="G81" s="24"/>
      <c r="H81" s="24"/>
      <c r="I81" s="24"/>
      <c r="J81" s="24"/>
    </row>
    <row r="82" spans="1:10" s="25" customFormat="1" ht="30" customHeight="1">
      <c r="A82" s="54"/>
      <c r="B82" s="44" t="s">
        <v>585</v>
      </c>
      <c r="C82" s="52" t="s">
        <v>586</v>
      </c>
      <c r="D82" s="53"/>
      <c r="E82" s="24"/>
      <c r="F82" s="24"/>
      <c r="G82" s="24"/>
      <c r="H82" s="24"/>
      <c r="I82" s="24"/>
      <c r="J82" s="24"/>
    </row>
    <row r="83" spans="1:10" s="25" customFormat="1" ht="30" customHeight="1">
      <c r="A83" s="24"/>
      <c r="B83" s="26"/>
      <c r="C83" s="50" t="s">
        <v>587</v>
      </c>
      <c r="D83" s="24"/>
      <c r="E83" s="24"/>
      <c r="F83" s="24"/>
      <c r="G83" s="24"/>
      <c r="H83" s="24"/>
      <c r="I83" s="24"/>
      <c r="J83" s="24"/>
    </row>
    <row r="84" spans="1:10" s="25" customFormat="1" ht="30" customHeight="1">
      <c r="A84" s="24"/>
      <c r="B84" s="36" t="s">
        <v>588</v>
      </c>
      <c r="C84" s="37" t="s">
        <v>589</v>
      </c>
      <c r="D84" s="24"/>
      <c r="E84" s="24"/>
      <c r="F84" s="24"/>
      <c r="G84" s="24"/>
      <c r="H84" s="24"/>
      <c r="I84" s="24"/>
      <c r="J84" s="24"/>
    </row>
    <row r="85" spans="1:10" s="25" customFormat="1" ht="30" customHeight="1">
      <c r="A85" s="24"/>
      <c r="B85" s="36" t="s">
        <v>590</v>
      </c>
      <c r="C85" s="37" t="s">
        <v>591</v>
      </c>
      <c r="D85" s="24"/>
      <c r="E85" s="24"/>
      <c r="F85" s="24"/>
      <c r="G85" s="24"/>
      <c r="H85" s="24"/>
      <c r="I85" s="24"/>
      <c r="J85" s="24"/>
    </row>
    <row r="86" spans="1:10" s="25" customFormat="1" ht="30" customHeight="1">
      <c r="A86" s="24"/>
      <c r="B86" s="36" t="s">
        <v>592</v>
      </c>
      <c r="C86" s="37" t="s">
        <v>593</v>
      </c>
      <c r="D86" s="24"/>
      <c r="E86" s="24"/>
      <c r="F86" s="24"/>
      <c r="G86" s="24"/>
      <c r="H86" s="24"/>
      <c r="I86" s="24"/>
      <c r="J86" s="24"/>
    </row>
    <row r="87" spans="1:10" s="25" customFormat="1" ht="30" customHeight="1">
      <c r="A87" s="24"/>
      <c r="B87" s="36" t="s">
        <v>594</v>
      </c>
      <c r="C87" s="37" t="s">
        <v>595</v>
      </c>
      <c r="D87" s="24"/>
      <c r="E87" s="24"/>
      <c r="F87" s="24"/>
      <c r="G87" s="24"/>
      <c r="H87" s="24"/>
      <c r="I87" s="24"/>
      <c r="J87" s="24"/>
    </row>
    <row r="88" spans="1:10" s="25" customFormat="1" ht="30" customHeight="1">
      <c r="A88" s="24"/>
      <c r="B88" s="36" t="s">
        <v>596</v>
      </c>
      <c r="C88" s="37" t="s">
        <v>597</v>
      </c>
      <c r="D88" s="24"/>
      <c r="E88" s="24"/>
      <c r="F88" s="24"/>
      <c r="G88" s="24"/>
      <c r="H88" s="24"/>
      <c r="I88" s="24"/>
      <c r="J88" s="24"/>
    </row>
    <row r="89" spans="1:10" s="25" customFormat="1" ht="30" customHeight="1">
      <c r="A89" s="24"/>
      <c r="B89" s="36" t="s">
        <v>598</v>
      </c>
      <c r="C89" s="37" t="s">
        <v>599</v>
      </c>
      <c r="D89" s="24"/>
      <c r="E89" s="24"/>
      <c r="F89" s="24"/>
      <c r="G89" s="24"/>
      <c r="H89" s="24"/>
      <c r="I89" s="24"/>
      <c r="J89" s="24"/>
    </row>
    <row r="90" spans="1:10" s="25" customFormat="1" ht="30" customHeight="1">
      <c r="A90" s="24"/>
      <c r="B90" s="36" t="s">
        <v>600</v>
      </c>
      <c r="C90" s="37" t="s">
        <v>601</v>
      </c>
      <c r="D90" s="24"/>
      <c r="E90" s="24"/>
      <c r="F90" s="24"/>
      <c r="G90" s="24"/>
      <c r="H90" s="24"/>
      <c r="I90" s="24"/>
      <c r="J90" s="24"/>
    </row>
    <row r="91" spans="1:10" s="25" customFormat="1" ht="30" customHeight="1">
      <c r="A91" s="24"/>
      <c r="B91" s="38" t="s">
        <v>602</v>
      </c>
      <c r="C91" s="37" t="s">
        <v>603</v>
      </c>
      <c r="D91" s="24"/>
      <c r="E91" s="24"/>
      <c r="F91" s="24"/>
      <c r="G91" s="24"/>
      <c r="H91" s="24"/>
      <c r="I91" s="24"/>
      <c r="J91" s="24"/>
    </row>
    <row r="92" spans="1:10" s="25" customFormat="1" ht="30" customHeight="1">
      <c r="A92" s="24"/>
      <c r="B92" s="36" t="s">
        <v>604</v>
      </c>
      <c r="C92" s="37" t="s">
        <v>605</v>
      </c>
      <c r="D92" s="24"/>
      <c r="E92" s="24"/>
      <c r="F92" s="24"/>
      <c r="G92" s="24"/>
      <c r="H92" s="24"/>
      <c r="I92" s="24"/>
      <c r="J92" s="24"/>
    </row>
    <row r="93" spans="1:10" s="25" customFormat="1" ht="30" customHeight="1">
      <c r="A93" s="24"/>
      <c r="B93" s="36" t="s">
        <v>606</v>
      </c>
      <c r="C93" s="37" t="s">
        <v>607</v>
      </c>
      <c r="D93" s="24"/>
      <c r="E93" s="24"/>
      <c r="F93" s="24"/>
      <c r="G93" s="24"/>
      <c r="H93" s="24"/>
      <c r="I93" s="24"/>
      <c r="J93" s="24"/>
    </row>
    <row r="94" spans="1:10" s="25" customFormat="1" ht="30" customHeight="1">
      <c r="A94" s="24"/>
      <c r="B94" s="36" t="s">
        <v>608</v>
      </c>
      <c r="C94" s="37" t="s">
        <v>609</v>
      </c>
      <c r="D94" s="24"/>
      <c r="E94" s="24"/>
      <c r="F94" s="24"/>
      <c r="G94" s="24"/>
      <c r="H94" s="24"/>
      <c r="I94" s="24"/>
      <c r="J94" s="24"/>
    </row>
    <row r="95" spans="1:10" s="25" customFormat="1" ht="30" customHeight="1">
      <c r="A95" s="24"/>
      <c r="B95" s="36" t="s">
        <v>324</v>
      </c>
      <c r="C95" s="37" t="s">
        <v>610</v>
      </c>
      <c r="D95" s="24"/>
      <c r="E95" s="24"/>
      <c r="F95" s="24"/>
      <c r="G95" s="24"/>
      <c r="H95" s="24"/>
      <c r="I95" s="24"/>
      <c r="J95" s="24"/>
    </row>
    <row r="96" spans="1:10" s="25" customFormat="1" ht="30" customHeight="1">
      <c r="A96" s="24"/>
      <c r="B96" s="36" t="s">
        <v>611</v>
      </c>
      <c r="C96" s="37" t="s">
        <v>612</v>
      </c>
      <c r="D96" s="24"/>
      <c r="E96" s="24"/>
      <c r="F96" s="24"/>
      <c r="G96" s="24"/>
      <c r="H96" s="24"/>
      <c r="I96" s="24"/>
      <c r="J96" s="24"/>
    </row>
    <row r="97" spans="1:10" s="25" customFormat="1" ht="30" customHeight="1">
      <c r="A97" s="24"/>
      <c r="B97" s="38" t="s">
        <v>613</v>
      </c>
      <c r="C97" s="37" t="s">
        <v>614</v>
      </c>
      <c r="D97" s="24"/>
      <c r="E97" s="24"/>
      <c r="F97" s="24"/>
      <c r="G97" s="24"/>
      <c r="H97" s="24"/>
      <c r="I97" s="24"/>
      <c r="J97" s="24"/>
    </row>
    <row r="98" spans="1:10" s="25" customFormat="1" ht="30" customHeight="1">
      <c r="A98" s="24"/>
      <c r="B98" s="38" t="s">
        <v>615</v>
      </c>
      <c r="C98" s="37" t="s">
        <v>616</v>
      </c>
      <c r="D98" s="24"/>
      <c r="E98" s="24"/>
      <c r="F98" s="24"/>
      <c r="G98" s="24"/>
      <c r="H98" s="24"/>
      <c r="I98" s="24"/>
      <c r="J98" s="24"/>
    </row>
    <row r="99" spans="1:10" s="25" customFormat="1" ht="30" customHeight="1">
      <c r="A99" s="24"/>
      <c r="B99" s="36" t="s">
        <v>617</v>
      </c>
      <c r="C99" s="39" t="s">
        <v>618</v>
      </c>
      <c r="D99" s="24"/>
      <c r="E99" s="24"/>
      <c r="F99" s="24"/>
      <c r="G99" s="24"/>
      <c r="H99" s="24"/>
      <c r="I99" s="24"/>
      <c r="J99" s="24"/>
    </row>
    <row r="100" spans="1:10" s="25" customFormat="1" ht="30" customHeight="1">
      <c r="A100" s="24"/>
      <c r="B100" s="36" t="s">
        <v>619</v>
      </c>
      <c r="C100" s="39" t="s">
        <v>620</v>
      </c>
      <c r="D100" s="24"/>
      <c r="E100" s="24"/>
      <c r="F100" s="24"/>
      <c r="G100" s="24"/>
      <c r="H100" s="24"/>
      <c r="I100" s="24"/>
      <c r="J100" s="24"/>
    </row>
    <row r="101" spans="1:10" s="25" customFormat="1" ht="30" customHeight="1">
      <c r="A101" s="24"/>
      <c r="B101" s="36" t="s">
        <v>621</v>
      </c>
      <c r="C101" s="39" t="s">
        <v>622</v>
      </c>
      <c r="D101" s="24"/>
      <c r="E101" s="24"/>
      <c r="F101" s="24"/>
      <c r="G101" s="24"/>
      <c r="H101" s="24"/>
      <c r="I101" s="24"/>
      <c r="J101" s="24"/>
    </row>
    <row r="102" spans="1:10" s="25" customFormat="1" ht="30" customHeight="1">
      <c r="A102" s="24"/>
      <c r="B102" s="36" t="s">
        <v>623</v>
      </c>
      <c r="C102" s="39" t="s">
        <v>624</v>
      </c>
      <c r="D102" s="24"/>
      <c r="E102" s="24"/>
      <c r="F102" s="24"/>
      <c r="G102" s="24"/>
      <c r="H102" s="24"/>
      <c r="I102" s="24"/>
      <c r="J102" s="24"/>
    </row>
    <row r="103" spans="1:10" s="25" customFormat="1" ht="30" customHeight="1">
      <c r="A103" s="24"/>
      <c r="B103" s="36" t="s">
        <v>625</v>
      </c>
      <c r="C103" s="37" t="s">
        <v>626</v>
      </c>
      <c r="D103" s="24"/>
      <c r="E103" s="24"/>
      <c r="F103" s="24"/>
      <c r="G103" s="24"/>
      <c r="H103" s="24"/>
      <c r="I103" s="24"/>
      <c r="J103" s="24"/>
    </row>
    <row r="104" spans="1:10" s="25" customFormat="1" ht="30" customHeight="1">
      <c r="A104" s="24"/>
      <c r="B104" s="36" t="s">
        <v>627</v>
      </c>
      <c r="C104" s="37" t="s">
        <v>628</v>
      </c>
      <c r="D104" s="24"/>
      <c r="E104" s="24"/>
      <c r="F104" s="24"/>
      <c r="G104" s="24"/>
      <c r="H104" s="24"/>
      <c r="I104" s="24"/>
      <c r="J104" s="24"/>
    </row>
    <row r="105" spans="1:10" s="25" customFormat="1" ht="30" customHeight="1">
      <c r="A105" s="24"/>
      <c r="B105" s="36" t="s">
        <v>629</v>
      </c>
      <c r="C105" s="37" t="s">
        <v>630</v>
      </c>
      <c r="D105" s="24"/>
      <c r="E105" s="24"/>
      <c r="F105" s="24"/>
      <c r="G105" s="24"/>
      <c r="H105" s="24"/>
      <c r="I105" s="24"/>
      <c r="J105" s="24"/>
    </row>
    <row r="106" spans="1:10" s="25" customFormat="1" ht="30" customHeight="1">
      <c r="A106" s="24"/>
      <c r="B106" s="36" t="s">
        <v>631</v>
      </c>
      <c r="C106" s="37" t="s">
        <v>632</v>
      </c>
      <c r="D106" s="24"/>
      <c r="E106" s="24"/>
      <c r="F106" s="24"/>
      <c r="G106" s="24"/>
      <c r="H106" s="24"/>
      <c r="I106" s="24"/>
      <c r="J106" s="24"/>
    </row>
    <row r="107" spans="1:10" s="25" customFormat="1" ht="30" customHeight="1">
      <c r="A107" s="24"/>
      <c r="B107" s="36" t="s">
        <v>633</v>
      </c>
      <c r="C107" s="37" t="s">
        <v>634</v>
      </c>
      <c r="D107" s="24"/>
      <c r="E107" s="24"/>
      <c r="F107" s="24"/>
      <c r="G107" s="24"/>
      <c r="H107" s="24"/>
      <c r="I107" s="24"/>
      <c r="J107" s="24"/>
    </row>
    <row r="108" spans="1:10" s="25" customFormat="1" ht="30" customHeight="1">
      <c r="A108" s="24"/>
      <c r="B108" s="36" t="s">
        <v>635</v>
      </c>
      <c r="C108" s="37" t="s">
        <v>636</v>
      </c>
      <c r="D108" s="24"/>
      <c r="E108" s="24"/>
      <c r="F108" s="24"/>
      <c r="G108" s="24"/>
      <c r="H108" s="24"/>
      <c r="I108" s="24"/>
      <c r="J108" s="24"/>
    </row>
    <row r="109" spans="1:10" s="25" customFormat="1" ht="30" customHeight="1">
      <c r="A109" s="24"/>
      <c r="B109" s="36" t="s">
        <v>637</v>
      </c>
      <c r="C109" s="37" t="s">
        <v>638</v>
      </c>
      <c r="D109" s="24"/>
      <c r="E109" s="24"/>
      <c r="F109" s="24"/>
      <c r="G109" s="24"/>
      <c r="H109" s="24"/>
      <c r="I109" s="24"/>
      <c r="J109" s="24"/>
    </row>
    <row r="110" spans="1:10" s="25" customFormat="1" ht="30" customHeight="1">
      <c r="A110" s="24"/>
      <c r="B110" s="36" t="s">
        <v>639</v>
      </c>
      <c r="C110" s="37" t="s">
        <v>640</v>
      </c>
      <c r="D110" s="24"/>
      <c r="E110" s="24"/>
      <c r="F110" s="24"/>
      <c r="G110" s="24"/>
      <c r="H110" s="24"/>
      <c r="I110" s="24"/>
      <c r="J110" s="24"/>
    </row>
    <row r="111" spans="1:10" s="25" customFormat="1" ht="30" customHeight="1">
      <c r="A111" s="24"/>
      <c r="B111" s="36" t="s">
        <v>641</v>
      </c>
      <c r="C111" s="37" t="s">
        <v>642</v>
      </c>
      <c r="D111" s="24"/>
      <c r="E111" s="24"/>
      <c r="F111" s="24"/>
      <c r="G111" s="24"/>
      <c r="H111" s="24"/>
      <c r="I111" s="24"/>
      <c r="J111" s="24"/>
    </row>
    <row r="112" spans="1:10" s="25" customFormat="1" ht="30" customHeight="1">
      <c r="A112" s="24"/>
      <c r="B112" s="36" t="s">
        <v>643</v>
      </c>
      <c r="C112" s="37" t="s">
        <v>644</v>
      </c>
      <c r="D112" s="24"/>
      <c r="E112" s="24"/>
      <c r="F112" s="24"/>
      <c r="G112" s="24"/>
      <c r="H112" s="24"/>
      <c r="I112" s="24"/>
      <c r="J112" s="24"/>
    </row>
    <row r="113" spans="1:10" s="25" customFormat="1" ht="30" customHeight="1">
      <c r="A113" s="24"/>
      <c r="B113" s="36" t="s">
        <v>645</v>
      </c>
      <c r="C113" s="37" t="s">
        <v>646</v>
      </c>
      <c r="D113" s="24"/>
      <c r="E113" s="24"/>
      <c r="F113" s="24"/>
      <c r="G113" s="24"/>
      <c r="H113" s="24"/>
      <c r="I113" s="24"/>
      <c r="J113" s="24"/>
    </row>
    <row r="114" spans="1:10" s="25" customFormat="1" ht="30" customHeight="1">
      <c r="A114" s="24"/>
      <c r="B114" s="36" t="s">
        <v>647</v>
      </c>
      <c r="C114" s="37" t="s">
        <v>648</v>
      </c>
      <c r="D114" s="24"/>
      <c r="E114" s="24"/>
      <c r="F114" s="24"/>
      <c r="G114" s="24"/>
      <c r="H114" s="24"/>
      <c r="I114" s="24"/>
      <c r="J114" s="24"/>
    </row>
    <row r="115" spans="1:10" s="25" customFormat="1" ht="30" customHeight="1">
      <c r="A115" s="24"/>
      <c r="B115" s="38" t="s">
        <v>649</v>
      </c>
      <c r="C115" s="37" t="s">
        <v>650</v>
      </c>
      <c r="D115" s="24"/>
      <c r="E115" s="24"/>
      <c r="F115" s="24"/>
      <c r="G115" s="24"/>
      <c r="H115" s="24"/>
      <c r="I115" s="24"/>
      <c r="J115" s="24"/>
    </row>
    <row r="116" spans="1:10" s="25" customFormat="1" ht="30" customHeight="1">
      <c r="A116" s="24"/>
      <c r="B116" s="36" t="s">
        <v>651</v>
      </c>
      <c r="C116" s="37" t="s">
        <v>652</v>
      </c>
      <c r="D116" s="24"/>
      <c r="E116" s="24"/>
      <c r="F116" s="24"/>
      <c r="G116" s="24"/>
      <c r="H116" s="24"/>
      <c r="I116" s="24"/>
      <c r="J116" s="24"/>
    </row>
    <row r="117" spans="1:10" s="25" customFormat="1" ht="30" customHeight="1">
      <c r="A117" s="24"/>
      <c r="B117" s="36" t="s">
        <v>653</v>
      </c>
      <c r="C117" s="37" t="s">
        <v>654</v>
      </c>
      <c r="D117" s="24"/>
      <c r="E117" s="24"/>
      <c r="F117" s="24"/>
      <c r="G117" s="24"/>
      <c r="H117" s="24"/>
      <c r="I117" s="24"/>
      <c r="J117" s="24"/>
    </row>
    <row r="118" spans="1:10" s="25" customFormat="1" ht="30" customHeight="1">
      <c r="A118" s="24"/>
      <c r="B118" s="36" t="s">
        <v>655</v>
      </c>
      <c r="C118" s="37" t="s">
        <v>656</v>
      </c>
      <c r="D118" s="24"/>
      <c r="E118" s="24"/>
      <c r="F118" s="24"/>
      <c r="G118" s="24"/>
      <c r="H118" s="24"/>
      <c r="I118" s="24"/>
      <c r="J118" s="24"/>
    </row>
    <row r="119" spans="1:10" s="25" customFormat="1" ht="30" customHeight="1">
      <c r="A119" s="24"/>
      <c r="B119" s="38" t="s">
        <v>657</v>
      </c>
      <c r="C119" s="37" t="s">
        <v>658</v>
      </c>
      <c r="D119" s="24"/>
      <c r="E119" s="24"/>
      <c r="F119" s="24"/>
      <c r="G119" s="24"/>
      <c r="H119" s="24"/>
      <c r="I119" s="24"/>
      <c r="J119" s="24"/>
    </row>
    <row r="120" spans="1:10" s="25" customFormat="1" ht="30" customHeight="1">
      <c r="A120" s="24"/>
      <c r="B120" s="38" t="s">
        <v>659</v>
      </c>
      <c r="C120" s="37" t="s">
        <v>660</v>
      </c>
      <c r="D120" s="24"/>
      <c r="E120" s="24"/>
      <c r="F120" s="24"/>
      <c r="G120" s="24"/>
      <c r="H120" s="24"/>
      <c r="I120" s="24"/>
      <c r="J120" s="24"/>
    </row>
    <row r="121" spans="1:10" s="25" customFormat="1" ht="30" customHeight="1">
      <c r="A121" s="24"/>
      <c r="B121" s="36" t="s">
        <v>661</v>
      </c>
      <c r="C121" s="37" t="s">
        <v>662</v>
      </c>
      <c r="D121" s="24"/>
      <c r="E121" s="24"/>
      <c r="F121" s="24"/>
      <c r="G121" s="24"/>
      <c r="H121" s="24"/>
      <c r="I121" s="24"/>
      <c r="J121" s="24"/>
    </row>
    <row r="122" spans="1:10" s="25" customFormat="1" ht="30" customHeight="1">
      <c r="A122" s="24"/>
      <c r="B122" s="36" t="s">
        <v>663</v>
      </c>
      <c r="C122" s="37" t="s">
        <v>664</v>
      </c>
      <c r="D122" s="24"/>
      <c r="E122" s="24"/>
      <c r="F122" s="24"/>
      <c r="G122" s="24"/>
      <c r="H122" s="24"/>
      <c r="I122" s="24"/>
      <c r="J122" s="24"/>
    </row>
    <row r="123" spans="1:10" s="25" customFormat="1" ht="30" customHeight="1">
      <c r="A123" s="24"/>
      <c r="B123" s="38" t="s">
        <v>665</v>
      </c>
      <c r="C123" s="37" t="s">
        <v>666</v>
      </c>
      <c r="D123" s="24"/>
      <c r="E123" s="24"/>
      <c r="F123" s="24"/>
      <c r="G123" s="24"/>
      <c r="H123" s="24"/>
      <c r="I123" s="24"/>
      <c r="J123" s="24"/>
    </row>
    <row r="124" spans="1:10" s="25" customFormat="1" ht="30" customHeight="1">
      <c r="A124" s="24"/>
      <c r="B124" s="38" t="s">
        <v>667</v>
      </c>
      <c r="C124" s="39" t="s">
        <v>668</v>
      </c>
      <c r="D124" s="24"/>
      <c r="E124" s="24"/>
      <c r="F124" s="24"/>
      <c r="G124" s="24"/>
      <c r="H124" s="24"/>
      <c r="I124" s="24"/>
      <c r="J124" s="24"/>
    </row>
    <row r="125" spans="1:10" s="25" customFormat="1" ht="30" customHeight="1">
      <c r="A125" s="24"/>
      <c r="B125" s="36" t="s">
        <v>669</v>
      </c>
      <c r="C125" s="39" t="s">
        <v>670</v>
      </c>
      <c r="D125" s="24"/>
      <c r="E125" s="24"/>
      <c r="F125" s="24"/>
      <c r="G125" s="24"/>
      <c r="H125" s="24"/>
      <c r="I125" s="24"/>
      <c r="J125" s="24"/>
    </row>
    <row r="126" spans="1:10" s="25" customFormat="1" ht="30" customHeight="1">
      <c r="A126" s="24"/>
      <c r="B126" s="36" t="s">
        <v>671</v>
      </c>
      <c r="C126" s="39" t="s">
        <v>672</v>
      </c>
      <c r="D126" s="24"/>
      <c r="E126" s="24"/>
      <c r="F126" s="24"/>
      <c r="G126" s="24"/>
      <c r="H126" s="24"/>
      <c r="I126" s="24"/>
      <c r="J126" s="24"/>
    </row>
    <row r="127" spans="1:10" s="25" customFormat="1" ht="30" customHeight="1">
      <c r="A127" s="24"/>
      <c r="B127" s="36" t="s">
        <v>673</v>
      </c>
      <c r="C127" s="39" t="s">
        <v>674</v>
      </c>
      <c r="D127" s="24"/>
      <c r="E127" s="24"/>
      <c r="F127" s="24"/>
      <c r="G127" s="24"/>
      <c r="H127" s="24"/>
      <c r="I127" s="24"/>
      <c r="J127" s="24"/>
    </row>
    <row r="128" spans="1:10" s="25" customFormat="1" ht="30" customHeight="1">
      <c r="A128" s="24"/>
      <c r="B128" s="36" t="s">
        <v>675</v>
      </c>
      <c r="C128" s="39" t="s">
        <v>676</v>
      </c>
      <c r="D128" s="24"/>
      <c r="E128" s="24"/>
      <c r="F128" s="24"/>
      <c r="G128" s="24"/>
      <c r="H128" s="24"/>
      <c r="I128" s="24"/>
      <c r="J128" s="24"/>
    </row>
    <row r="129" spans="1:10" s="25" customFormat="1" ht="30" customHeight="1">
      <c r="A129" s="24"/>
      <c r="B129" s="26"/>
      <c r="C129" s="50" t="s">
        <v>677</v>
      </c>
      <c r="D129" s="24"/>
      <c r="E129" s="24"/>
      <c r="F129" s="24"/>
      <c r="G129" s="24"/>
      <c r="H129" s="24"/>
      <c r="I129" s="24"/>
      <c r="J129" s="24"/>
    </row>
    <row r="130" spans="1:10" s="25" customFormat="1" ht="30" customHeight="1">
      <c r="A130" s="24"/>
      <c r="B130" s="40" t="s">
        <v>678</v>
      </c>
      <c r="C130" s="39" t="s">
        <v>679</v>
      </c>
      <c r="D130" s="24"/>
      <c r="E130" s="24"/>
      <c r="F130" s="24"/>
      <c r="G130" s="24"/>
      <c r="H130" s="24"/>
      <c r="I130" s="24"/>
      <c r="J130" s="24"/>
    </row>
    <row r="131" spans="1:10">
      <c r="A131" s="7"/>
      <c r="B131" s="7"/>
      <c r="C131" s="7"/>
      <c r="D131" s="7"/>
      <c r="E131" s="7"/>
      <c r="F131" s="7"/>
      <c r="G131" s="7"/>
      <c r="H131" s="7"/>
      <c r="I131" s="7"/>
      <c r="J131" s="7"/>
    </row>
    <row r="132" spans="1:10">
      <c r="A132" s="7"/>
      <c r="B132" s="7"/>
      <c r="C132" s="7"/>
      <c r="D132" s="7"/>
      <c r="E132" s="7"/>
      <c r="F132" s="7"/>
      <c r="G132" s="7"/>
      <c r="H132" s="7"/>
      <c r="I132" s="7"/>
      <c r="J132" s="7"/>
    </row>
    <row r="133" spans="1:10">
      <c r="A133" s="7"/>
      <c r="B133" s="7"/>
      <c r="C133" s="7"/>
      <c r="D133" s="7"/>
      <c r="E133" s="7"/>
      <c r="F133" s="7"/>
      <c r="G133" s="7"/>
      <c r="H133" s="7"/>
      <c r="I133" s="7"/>
      <c r="J133" s="7"/>
    </row>
    <row r="134" spans="1:10">
      <c r="A134" s="7"/>
      <c r="B134" s="7"/>
      <c r="C134" s="7"/>
      <c r="D134" s="7"/>
      <c r="E134" s="7"/>
      <c r="F134" s="7"/>
      <c r="G134" s="7"/>
      <c r="H134" s="7"/>
      <c r="I134" s="7"/>
      <c r="J134" s="7"/>
    </row>
    <row r="135" spans="1:10">
      <c r="A135" s="7"/>
      <c r="B135" s="7"/>
      <c r="C135" s="7"/>
      <c r="D135" s="7"/>
      <c r="E135" s="7"/>
      <c r="F135" s="7"/>
      <c r="G135" s="7"/>
      <c r="H135" s="7"/>
      <c r="I135" s="7"/>
      <c r="J135" s="7"/>
    </row>
    <row r="136" spans="1:10">
      <c r="A136" s="7"/>
      <c r="B136" s="7"/>
      <c r="C136" s="7"/>
      <c r="D136" s="7"/>
      <c r="E136" s="7"/>
      <c r="F136" s="7"/>
      <c r="G136" s="7"/>
      <c r="H136" s="7"/>
      <c r="I136" s="7"/>
      <c r="J136" s="7"/>
    </row>
    <row r="137" spans="1:10">
      <c r="A137" s="7"/>
      <c r="B137" s="7"/>
      <c r="C137" s="7"/>
      <c r="D137" s="7"/>
      <c r="E137" s="7"/>
      <c r="F137" s="7"/>
      <c r="G137" s="7"/>
      <c r="H137" s="7"/>
      <c r="I137" s="7"/>
      <c r="J137" s="7"/>
    </row>
    <row r="138" spans="1:10">
      <c r="A138" s="7"/>
      <c r="B138" s="7"/>
      <c r="C138" s="7"/>
      <c r="D138" s="7"/>
      <c r="E138" s="7"/>
      <c r="F138" s="7"/>
      <c r="G138" s="7"/>
      <c r="H138" s="7"/>
      <c r="I138" s="7"/>
      <c r="J138" s="7"/>
    </row>
    <row r="139" spans="1:10">
      <c r="A139" s="7"/>
      <c r="B139" s="7"/>
      <c r="C139" s="7"/>
      <c r="D139" s="7"/>
      <c r="E139" s="7"/>
      <c r="F139" s="7"/>
      <c r="G139" s="7"/>
      <c r="H139" s="7"/>
      <c r="I139" s="7"/>
      <c r="J139" s="7"/>
    </row>
    <row r="140" spans="1:10">
      <c r="A140" s="7"/>
      <c r="B140" s="7"/>
      <c r="C140" s="7"/>
      <c r="D140" s="7"/>
      <c r="E140" s="7"/>
      <c r="F140" s="7"/>
      <c r="G140" s="7"/>
      <c r="H140" s="7"/>
      <c r="I140" s="7"/>
      <c r="J140" s="7"/>
    </row>
    <row r="141" spans="1:10">
      <c r="A141" s="7"/>
      <c r="B141" s="7"/>
      <c r="C141" s="7"/>
      <c r="D141" s="7"/>
      <c r="E141" s="7"/>
      <c r="F141" s="7"/>
      <c r="G141" s="7"/>
      <c r="H141" s="7"/>
      <c r="I141" s="7"/>
      <c r="J141" s="7"/>
    </row>
    <row r="142" spans="1:10">
      <c r="A142" s="7"/>
      <c r="B142" s="7"/>
      <c r="C142" s="7"/>
      <c r="D142" s="7"/>
      <c r="E142" s="7"/>
      <c r="F142" s="7"/>
      <c r="G142" s="7"/>
      <c r="H142" s="7"/>
      <c r="I142" s="7"/>
      <c r="J142" s="7"/>
    </row>
    <row r="143" spans="1:10">
      <c r="A143" s="7"/>
      <c r="B143" s="7"/>
      <c r="C143" s="7"/>
      <c r="D143" s="7"/>
      <c r="E143" s="7"/>
      <c r="F143" s="7"/>
      <c r="G143" s="7"/>
      <c r="H143" s="7"/>
      <c r="I143" s="7"/>
      <c r="J143" s="7"/>
    </row>
    <row r="144" spans="1:10">
      <c r="A144" s="7"/>
      <c r="B144" s="7"/>
      <c r="C144" s="7"/>
      <c r="D144" s="7"/>
      <c r="E144" s="7"/>
      <c r="F144" s="7"/>
      <c r="G144" s="7"/>
      <c r="H144" s="7"/>
      <c r="I144" s="7"/>
      <c r="J144" s="7"/>
    </row>
    <row r="145" spans="1:10">
      <c r="A145" s="7"/>
      <c r="B145" s="7"/>
      <c r="C145" s="7"/>
      <c r="D145" s="7"/>
      <c r="E145" s="7"/>
      <c r="F145" s="7"/>
      <c r="G145" s="7"/>
      <c r="H145" s="7"/>
      <c r="I145" s="7"/>
      <c r="J145" s="7"/>
    </row>
    <row r="146" spans="1:10">
      <c r="A146" s="7"/>
      <c r="B146" s="7"/>
      <c r="C146" s="7"/>
      <c r="D146" s="7"/>
      <c r="E146" s="7"/>
      <c r="F146" s="7"/>
      <c r="G146" s="7"/>
      <c r="H146" s="7"/>
      <c r="I146" s="7"/>
      <c r="J146" s="7"/>
    </row>
    <row r="147" spans="1:10">
      <c r="A147" s="7"/>
      <c r="B147" s="7"/>
      <c r="C147" s="7"/>
      <c r="D147" s="7"/>
      <c r="E147" s="7"/>
      <c r="F147" s="7"/>
      <c r="G147" s="7"/>
      <c r="H147" s="7"/>
      <c r="I147" s="7"/>
      <c r="J147" s="7"/>
    </row>
    <row r="148" spans="1:10">
      <c r="A148" s="7"/>
      <c r="B148" s="7"/>
      <c r="C148" s="7"/>
      <c r="D148" s="7"/>
      <c r="E148" s="7"/>
      <c r="F148" s="7"/>
      <c r="G148" s="7"/>
      <c r="H148" s="7"/>
      <c r="I148" s="7"/>
      <c r="J148" s="7"/>
    </row>
    <row r="149" spans="1:10">
      <c r="A149" s="7"/>
      <c r="B149" s="7"/>
      <c r="C149" s="7"/>
      <c r="D149" s="7"/>
      <c r="E149" s="7"/>
      <c r="F149" s="7"/>
      <c r="G149" s="7"/>
      <c r="H149" s="7"/>
      <c r="I149" s="7"/>
      <c r="J149" s="7"/>
    </row>
    <row r="150" spans="1:10">
      <c r="A150" s="7"/>
      <c r="B150" s="7"/>
      <c r="C150" s="7"/>
      <c r="D150" s="7"/>
      <c r="E150" s="7"/>
      <c r="F150" s="7"/>
      <c r="G150" s="7"/>
      <c r="H150" s="7"/>
      <c r="I150" s="7"/>
      <c r="J150" s="7"/>
    </row>
    <row r="151" spans="1:10">
      <c r="A151" s="7"/>
      <c r="B151" s="7"/>
      <c r="C151" s="7"/>
      <c r="D151" s="7"/>
      <c r="E151" s="7"/>
      <c r="F151" s="7"/>
      <c r="G151" s="7"/>
      <c r="H151" s="7"/>
      <c r="I151" s="7"/>
      <c r="J151" s="7"/>
    </row>
    <row r="152" spans="1:10">
      <c r="A152" s="7"/>
      <c r="B152" s="7"/>
      <c r="C152" s="7"/>
      <c r="D152" s="7"/>
      <c r="E152" s="7"/>
      <c r="F152" s="7"/>
      <c r="G152" s="7"/>
      <c r="H152" s="7"/>
      <c r="I152" s="7"/>
      <c r="J152" s="7"/>
    </row>
    <row r="153" spans="1:10">
      <c r="A153" s="7"/>
      <c r="B153" s="7"/>
      <c r="C153" s="7"/>
      <c r="D153" s="7"/>
      <c r="E153" s="7"/>
      <c r="F153" s="7"/>
      <c r="G153" s="7"/>
      <c r="H153" s="7"/>
      <c r="I153" s="7"/>
      <c r="J153" s="7"/>
    </row>
  </sheetData>
  <pageMargins left="0.7" right="0.7" top="0.75" bottom="0.75" header="0.3" footer="0.3"/>
  <pageSetup paperSize="9" scale="45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1B5C08652FC1429372B5E78D97DA0F" ma:contentTypeVersion="16" ma:contentTypeDescription="Create a new document." ma:contentTypeScope="" ma:versionID="42b19fc4d629c6b907ff4219543dd0c8">
  <xsd:schema xmlns:xsd="http://www.w3.org/2001/XMLSchema" xmlns:xs="http://www.w3.org/2001/XMLSchema" xmlns:p="http://schemas.microsoft.com/office/2006/metadata/properties" xmlns:ns1="http://schemas.microsoft.com/sharepoint/v3" xmlns:ns2="6f613be0-efef-4148-8d6c-4c6445522e24" xmlns:ns3="c947fafa-9138-486d-ae8b-4def84560bfe" targetNamespace="http://schemas.microsoft.com/office/2006/metadata/properties" ma:root="true" ma:fieldsID="1cce1af8a4d94742d8538d08d32f436b" ns1:_="" ns2:_="" ns3:_="">
    <xsd:import namespace="http://schemas.microsoft.com/sharepoint/v3"/>
    <xsd:import namespace="6f613be0-efef-4148-8d6c-4c6445522e24"/>
    <xsd:import namespace="c947fafa-9138-486d-ae8b-4def84560bfe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_x0067_m02" minOccurs="0"/>
                <xsd:element ref="ns2:Godzina_x0020_Dodania" minOccurs="0"/>
                <xsd:element ref="ns1:TranslationStateStartTime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hidden="true" ma:internalName="PublishingExpirationDate">
      <xsd:simpleType>
        <xsd:restriction base="dms:Unknown"/>
      </xsd:simpleType>
    </xsd:element>
    <xsd:element name="TranslationStateStartTime" ma:index="21" nillable="true" ma:displayName="Submission Time" ma:description="" ma:indexed="true" ma:internalName="TranslationStateStartTim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613be0-efef-4148-8d6c-4c6445522e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x0067_m02" ma:index="19" nillable="true" ma:displayName="Data i godzina" ma:default="[today]" ma:format="DateTime" ma:internalName="_x0067_m02">
      <xsd:simpleType>
        <xsd:restriction base="dms:DateTime"/>
      </xsd:simpleType>
    </xsd:element>
    <xsd:element name="Godzina_x0020_Dodania" ma:index="20" nillable="true" ma:displayName="Godzina Dodania" ma:default="[today]" ma:format="DateTime" ma:internalName="Godzina_x0020_Dodania">
      <xsd:simpleType>
        <xsd:restriction base="dms:DateTime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47fafa-9138-486d-ae8b-4def84560bfe" elementFormDefault="qualified">
    <xsd:import namespace="http://schemas.microsoft.com/office/2006/documentManagement/types"/>
    <xsd:import namespace="http://schemas.microsoft.com/office/infopath/2007/PartnerControls"/>
    <xsd:element name="SharedWithUsers" ma:index="2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10f259f9-296d-45ec-b40f-2b565e2e2123" ContentTypeId="0x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67_m02 xmlns="6f613be0-efef-4148-8d6c-4c6445522e24">2021-03-10T21:08:45+00:00</_x0067_m02>
    <PublishingExpirationDate xmlns="http://schemas.microsoft.com/sharepoint/v3" xsi:nil="true"/>
    <TranslationStateStartTime xmlns="http://schemas.microsoft.com/sharepoint/v3" xsi:nil="true"/>
    <PublishingStartDate xmlns="http://schemas.microsoft.com/sharepoint/v3" xsi:nil="true"/>
    <Godzina_x0020_Dodania xmlns="6f613be0-efef-4148-8d6c-4c6445522e24">2021-03-10T21:08:45+00:00</Godzina_x0020_Dodania>
  </documentManagement>
</p:properties>
</file>

<file path=customXml/itemProps1.xml><?xml version="1.0" encoding="utf-8"?>
<ds:datastoreItem xmlns:ds="http://schemas.openxmlformats.org/officeDocument/2006/customXml" ds:itemID="{397E79E2-5893-42EF-8C1F-1C6BC355B46D}"/>
</file>

<file path=customXml/itemProps2.xml><?xml version="1.0" encoding="utf-8"?>
<ds:datastoreItem xmlns:ds="http://schemas.openxmlformats.org/officeDocument/2006/customXml" ds:itemID="{EDA8CF25-F606-4832-ABCF-64CC8961B137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8367A260-3E26-4FD3-99EC-8E45D2E78C7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8319F23-CEB8-48E4-9579-05CE7FEF5FF6}">
  <ds:schemaRefs>
    <ds:schemaRef ds:uri="http://schemas.microsoft.com/office/2006/documentManagement/types"/>
    <ds:schemaRef ds:uri="http://schemas.microsoft.com/sharepoint/v3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c947fafa-9138-486d-ae8b-4def84560bfe"/>
    <ds:schemaRef ds:uri="6f613be0-efef-4148-8d6c-4c6445522e2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3</vt:i4>
      </vt:variant>
    </vt:vector>
  </HeadingPairs>
  <TitlesOfParts>
    <vt:vector size="6" baseType="lpstr">
      <vt:lpstr>Wprowadzenie</vt:lpstr>
      <vt:lpstr>3_Katalog_jcwp_RWr</vt:lpstr>
      <vt:lpstr>Objaśnienia</vt:lpstr>
      <vt:lpstr>'3_Katalog_jcwp_RWr'!Obszar_wydruku</vt:lpstr>
      <vt:lpstr>Objaśnienia!Obszar_wydruku</vt:lpstr>
      <vt:lpstr>Wprowadzenie!Obszar_wydruku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mjanik</dc:creator>
  <cp:keywords/>
  <dc:description/>
  <cp:lastModifiedBy>Borkowski, Ireneusz</cp:lastModifiedBy>
  <cp:revision/>
  <dcterms:created xsi:type="dcterms:W3CDTF">2020-11-20T08:08:30Z</dcterms:created>
  <dcterms:modified xsi:type="dcterms:W3CDTF">2021-03-31T11:33:54Z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0x010100931B5C08652FC1429372B5E78D97DA0F</vt:lpwstr>
  </property>
  <property fmtid="{D5CDD505-2E9C-101B-9397-08002B2CF9AE}" pid="3" name="DataiGodzina">
    <vt:filetime>2020-11-21T20:20:17Z</vt:filetime>
  </property>
  <property fmtid="{D5CDD505-2E9C-101B-9397-08002B2CF9AE}" pid="4" name="Godzina Dodania">
    <vt:filetime>2021-03-10T21:08:45Z</vt:filetime>
  </property>
  <property fmtid="{D5CDD505-2E9C-101B-9397-08002B2CF9AE}" pid="5" name="gm02">
    <vt:filetime>2021-03-10T21:08:45Z</vt:filetime>
  </property>
</Properties>
</file>